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教工羽毛球赛" sheetId="1" r:id="rId1"/>
    <sheet name="教工乒乓球球赛" sheetId="2" r:id="rId2"/>
    <sheet name="教授杯篮球赛" sheetId="3" r:id="rId3"/>
    <sheet name="教工组综合" sheetId="4" r:id="rId4"/>
    <sheet name="本科生组综合" sheetId="5" r:id="rId5"/>
    <sheet name="研究生组综合" sheetId="6" r:id="rId6"/>
  </sheets>
  <definedNames/>
  <calcPr fullCalcOnLoad="1"/>
</workbook>
</file>

<file path=xl/sharedStrings.xml><?xml version="1.0" encoding="utf-8"?>
<sst xmlns="http://schemas.openxmlformats.org/spreadsheetml/2006/main" count="181" uniqueCount="129">
  <si>
    <t>名次</t>
  </si>
  <si>
    <t>单位</t>
  </si>
  <si>
    <t>田径</t>
  </si>
  <si>
    <t>游泳</t>
  </si>
  <si>
    <t>乒乓球</t>
  </si>
  <si>
    <t>羽毛球</t>
  </si>
  <si>
    <t>总分</t>
  </si>
  <si>
    <t>备注</t>
  </si>
  <si>
    <t xml:space="preserve">后勤集团                            </t>
  </si>
  <si>
    <t xml:space="preserve">医学院                              </t>
  </si>
  <si>
    <t xml:space="preserve">圆正集团                            </t>
  </si>
  <si>
    <t xml:space="preserve">校医院                              </t>
  </si>
  <si>
    <t xml:space="preserve">继续教育学院                        </t>
  </si>
  <si>
    <t xml:space="preserve">图书与信息中心                      </t>
  </si>
  <si>
    <t xml:space="preserve">校机关                              </t>
  </si>
  <si>
    <t xml:space="preserve">管理学院                            </t>
  </si>
  <si>
    <t xml:space="preserve">建筑工程学院                        </t>
  </si>
  <si>
    <t xml:space="preserve">物理学系                            </t>
  </si>
  <si>
    <t xml:space="preserve">机械工程学系                        </t>
  </si>
  <si>
    <t xml:space="preserve">农业与生物技术学院                  </t>
  </si>
  <si>
    <t xml:space="preserve">生命科学学院                        </t>
  </si>
  <si>
    <t xml:space="preserve">材料科学与工程学系                  </t>
  </si>
  <si>
    <t xml:space="preserve">教育学院                            </t>
  </si>
  <si>
    <t xml:space="preserve">计算机科学与技术学院                </t>
  </si>
  <si>
    <t xml:space="preserve">环境与资源学院                      </t>
  </si>
  <si>
    <t xml:space="preserve">外国语言文化与国际交流学院          </t>
  </si>
  <si>
    <t xml:space="preserve">药学院                              </t>
  </si>
  <si>
    <t>化学系</t>
  </si>
  <si>
    <t xml:space="preserve">农业试验站                          </t>
  </si>
  <si>
    <t xml:space="preserve">航空航天学院                        </t>
  </si>
  <si>
    <t>国际教育学院</t>
  </si>
  <si>
    <t xml:space="preserve">公共管理学院                        </t>
  </si>
  <si>
    <t xml:space="preserve">地球科学系                          </t>
  </si>
  <si>
    <t xml:space="preserve">电气工程学院                        </t>
  </si>
  <si>
    <t xml:space="preserve">高分子科学与工程学系                </t>
  </si>
  <si>
    <t>人文学院</t>
  </si>
  <si>
    <t xml:space="preserve">浙江大学出版社                      </t>
  </si>
  <si>
    <t xml:space="preserve">生物系统工程与食品科学学院          </t>
  </si>
  <si>
    <t xml:space="preserve">经济学院                            </t>
  </si>
  <si>
    <t>生物医学工程与仪器科学学院</t>
  </si>
  <si>
    <t>化工系</t>
  </si>
  <si>
    <t xml:space="preserve">信息与电子工程学系                  </t>
  </si>
  <si>
    <t xml:space="preserve">动物科学学院                        </t>
  </si>
  <si>
    <t xml:space="preserve">数学系                              </t>
  </si>
  <si>
    <t>浙江大学2013年综合运动会得分表（本科生组）</t>
  </si>
  <si>
    <t>序号</t>
  </si>
  <si>
    <t>学院</t>
  </si>
  <si>
    <t>足球</t>
  </si>
  <si>
    <t>乒乓球</t>
  </si>
  <si>
    <t>特色运动会</t>
  </si>
  <si>
    <t>篮球</t>
  </si>
  <si>
    <t>跆拳道</t>
  </si>
  <si>
    <t>游泳</t>
  </si>
  <si>
    <t>羽毛球</t>
  </si>
  <si>
    <t>排球</t>
  </si>
  <si>
    <t>网球</t>
  </si>
  <si>
    <t>健美操</t>
  </si>
  <si>
    <t>排舞</t>
  </si>
  <si>
    <t>田径</t>
  </si>
  <si>
    <t>定向越野</t>
  </si>
  <si>
    <t>无线电测向</t>
  </si>
  <si>
    <t>冬季阳光长跑</t>
  </si>
  <si>
    <t>总分</t>
  </si>
  <si>
    <t>排名</t>
  </si>
  <si>
    <t>求是学院紫云碧峰学园</t>
  </si>
  <si>
    <t>医学院　　　</t>
  </si>
  <si>
    <t>求是学院蓝田学园</t>
  </si>
  <si>
    <t>求是学院丹阳青溪学园</t>
  </si>
  <si>
    <t>教育学院　　　</t>
  </si>
  <si>
    <t>竺可桢学院</t>
  </si>
  <si>
    <t>电气工程学院　　　</t>
  </si>
  <si>
    <t>能源工程学系　　　</t>
  </si>
  <si>
    <t>信息与电子工程学系　　　</t>
  </si>
  <si>
    <t>农业与生物技术学院　　　</t>
  </si>
  <si>
    <t>生物系统工程与食品科学学院　　　</t>
  </si>
  <si>
    <t>机械工程学系　　　</t>
  </si>
  <si>
    <t>公共管理学院　　　</t>
  </si>
  <si>
    <t>建筑工程学院　　　</t>
  </si>
  <si>
    <t>环境与资源学院　　　</t>
  </si>
  <si>
    <t>经济学院　　　</t>
  </si>
  <si>
    <t>生物医学工程与仪器科学学院　　　</t>
  </si>
  <si>
    <t xml:space="preserve"> </t>
  </si>
  <si>
    <t>管理学院　　　</t>
  </si>
  <si>
    <t>控制科学与工程学系　　　</t>
  </si>
  <si>
    <t>化学工程与生物工程学系　　　</t>
  </si>
  <si>
    <t>光电信息工程学系　　　</t>
  </si>
  <si>
    <t>光华法学院　　　</t>
  </si>
  <si>
    <t>地球科学系　　　</t>
  </si>
  <si>
    <t>心理与行为科学系　　　</t>
  </si>
  <si>
    <t>传媒与国际文化学院　　　</t>
  </si>
  <si>
    <t>数学系　　　</t>
  </si>
  <si>
    <t>计算机科学与技术学院　　　</t>
  </si>
  <si>
    <t>高分子科学与工程学系　　　</t>
  </si>
  <si>
    <t>材料科学与工程学系　　　</t>
  </si>
  <si>
    <t>动物科学学院　　　</t>
  </si>
  <si>
    <t>人文学院　　　</t>
  </si>
  <si>
    <t>药学院　　　</t>
  </si>
  <si>
    <t>物理学系　　　</t>
  </si>
  <si>
    <t>航空航天学院　　　</t>
  </si>
  <si>
    <t>化学系　　　</t>
  </si>
  <si>
    <t>外国语言文化与国际交流学院</t>
  </si>
  <si>
    <t>海洋科学与工程学系　　　</t>
  </si>
  <si>
    <t>生命科学学院　　　</t>
  </si>
  <si>
    <t>思想政治理论教学科研部　　　</t>
  </si>
  <si>
    <t>国际教育学院</t>
  </si>
  <si>
    <t>浙江大学2013年综合运动会得分表（研究生组）</t>
  </si>
  <si>
    <t>特色项目</t>
  </si>
  <si>
    <t>浙江大学2013年综合运动会得分表（教工组）</t>
  </si>
  <si>
    <t>机关一队</t>
  </si>
  <si>
    <t>机关一队</t>
  </si>
  <si>
    <t>后勤集团</t>
  </si>
  <si>
    <t>药学院</t>
  </si>
  <si>
    <t>物理系一队</t>
  </si>
  <si>
    <t>浙医一院</t>
  </si>
  <si>
    <t>儿童医院</t>
  </si>
  <si>
    <t>继续教育学院</t>
  </si>
  <si>
    <t>电气学院一队</t>
  </si>
  <si>
    <t>农生环联队</t>
  </si>
  <si>
    <t>建工学院</t>
  </si>
  <si>
    <t>社科学部</t>
  </si>
  <si>
    <t>计算机学院</t>
  </si>
  <si>
    <t>校机关队</t>
  </si>
  <si>
    <t>2013年浙江大学教工羽毛球团体赛名次</t>
  </si>
  <si>
    <t>2013年浙江大学教工乒乓球团体赛名次</t>
  </si>
  <si>
    <t>2013年浙江大学教授杯赛名次</t>
  </si>
  <si>
    <t>环资学院</t>
  </si>
  <si>
    <t>继教学院</t>
  </si>
  <si>
    <t>儿童医院</t>
  </si>
  <si>
    <t>化工系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</si>
</sst>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name val="Calibri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16.125" style="0" customWidth="1"/>
    <col min="2" max="2" width="25.25390625" style="0" customWidth="1"/>
  </cols>
  <sheetData>
    <row r="1" spans="1:2" ht="42" customHeight="1">
      <c r="A1" s="26" t="s">
        <v>122</v>
      </c>
      <c r="B1" s="26"/>
    </row>
    <row r="2" spans="1:2" ht="30" customHeight="1">
      <c r="A2" s="24">
        <v>1</v>
      </c>
      <c r="B2" s="25" t="s">
        <v>113</v>
      </c>
    </row>
    <row r="3" spans="1:2" ht="30" customHeight="1">
      <c r="A3" s="24">
        <v>2</v>
      </c>
      <c r="B3" s="25" t="s">
        <v>116</v>
      </c>
    </row>
    <row r="4" spans="1:2" ht="30" customHeight="1">
      <c r="A4" s="24">
        <v>3</v>
      </c>
      <c r="B4" s="25" t="s">
        <v>108</v>
      </c>
    </row>
    <row r="5" spans="1:2" ht="30" customHeight="1">
      <c r="A5" s="24">
        <v>4</v>
      </c>
      <c r="B5" s="25" t="s">
        <v>117</v>
      </c>
    </row>
    <row r="6" spans="1:2" ht="30" customHeight="1">
      <c r="A6" s="24">
        <v>5</v>
      </c>
      <c r="B6" s="25" t="s">
        <v>118</v>
      </c>
    </row>
    <row r="7" spans="1:2" ht="30" customHeight="1">
      <c r="A7" s="24">
        <v>6</v>
      </c>
      <c r="B7" s="25" t="s">
        <v>114</v>
      </c>
    </row>
    <row r="8" spans="1:2" ht="30" customHeight="1">
      <c r="A8" s="24">
        <v>7</v>
      </c>
      <c r="B8" s="25" t="s">
        <v>115</v>
      </c>
    </row>
    <row r="9" spans="1:2" ht="30" customHeight="1">
      <c r="A9" s="24">
        <v>8</v>
      </c>
      <c r="B9" s="25" t="s">
        <v>110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12.25390625" style="0" customWidth="1"/>
    <col min="2" max="2" width="27.00390625" style="0" customWidth="1"/>
  </cols>
  <sheetData>
    <row r="1" spans="1:2" ht="30" customHeight="1">
      <c r="A1" s="26" t="s">
        <v>123</v>
      </c>
      <c r="B1" s="26"/>
    </row>
    <row r="2" spans="1:2" ht="30" customHeight="1">
      <c r="A2" s="24">
        <v>1</v>
      </c>
      <c r="B2" s="24" t="s">
        <v>109</v>
      </c>
    </row>
    <row r="3" spans="1:2" ht="30" customHeight="1">
      <c r="A3" s="24">
        <v>2</v>
      </c>
      <c r="B3" s="25" t="s">
        <v>110</v>
      </c>
    </row>
    <row r="4" spans="1:2" ht="30" customHeight="1">
      <c r="A4" s="24">
        <v>3</v>
      </c>
      <c r="B4" s="25" t="s">
        <v>111</v>
      </c>
    </row>
    <row r="5" spans="1:2" ht="30" customHeight="1">
      <c r="A5" s="24">
        <v>4</v>
      </c>
      <c r="B5" s="25" t="s">
        <v>40</v>
      </c>
    </row>
    <row r="6" spans="1:2" ht="30" customHeight="1">
      <c r="A6" s="24">
        <v>5</v>
      </c>
      <c r="B6" s="25" t="s">
        <v>112</v>
      </c>
    </row>
    <row r="7" spans="1:2" ht="30" customHeight="1">
      <c r="A7" s="24">
        <v>6</v>
      </c>
      <c r="B7" s="25" t="s">
        <v>113</v>
      </c>
    </row>
    <row r="8" spans="1:2" ht="30" customHeight="1">
      <c r="A8" s="24">
        <v>7</v>
      </c>
      <c r="B8" s="25" t="s">
        <v>114</v>
      </c>
    </row>
    <row r="9" spans="1:2" ht="30" customHeight="1">
      <c r="A9" s="24">
        <v>8</v>
      </c>
      <c r="B9" s="25" t="s">
        <v>115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1.75390625" style="0" customWidth="1"/>
    <col min="2" max="2" width="24.375" style="0" customWidth="1"/>
  </cols>
  <sheetData>
    <row r="1" spans="1:2" ht="30" customHeight="1">
      <c r="A1" s="26" t="s">
        <v>124</v>
      </c>
      <c r="B1" s="26"/>
    </row>
    <row r="2" spans="1:2" ht="30" customHeight="1">
      <c r="A2" s="24">
        <v>1</v>
      </c>
      <c r="B2" s="25" t="s">
        <v>119</v>
      </c>
    </row>
    <row r="3" spans="1:2" ht="30" customHeight="1">
      <c r="A3" s="24">
        <v>2</v>
      </c>
      <c r="B3" s="25" t="s">
        <v>118</v>
      </c>
    </row>
    <row r="4" spans="1:2" ht="30" customHeight="1">
      <c r="A4" s="24">
        <v>3</v>
      </c>
      <c r="B4" s="25" t="s">
        <v>120</v>
      </c>
    </row>
    <row r="5" spans="1:2" ht="30" customHeight="1">
      <c r="A5" s="24">
        <v>4</v>
      </c>
      <c r="B5" s="25" t="s">
        <v>121</v>
      </c>
    </row>
    <row r="6" spans="1:2" ht="30" customHeight="1">
      <c r="A6" s="24">
        <v>5</v>
      </c>
      <c r="B6" s="25" t="s">
        <v>128</v>
      </c>
    </row>
    <row r="7" spans="1:2" ht="30" customHeight="1">
      <c r="A7" s="24">
        <v>6</v>
      </c>
      <c r="B7" s="25" t="s">
        <v>127</v>
      </c>
    </row>
    <row r="8" spans="1:2" ht="30" customHeight="1">
      <c r="A8" s="24">
        <v>7</v>
      </c>
      <c r="B8" s="25" t="s">
        <v>126</v>
      </c>
    </row>
    <row r="9" spans="1:2" ht="30" customHeight="1">
      <c r="A9" s="24">
        <v>8</v>
      </c>
      <c r="B9" s="25" t="s">
        <v>125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13" sqref="J13"/>
    </sheetView>
  </sheetViews>
  <sheetFormatPr defaultColWidth="9.25390625" defaultRowHeight="25.5" customHeight="1"/>
  <cols>
    <col min="1" max="1" width="9.25390625" style="21" customWidth="1"/>
    <col min="2" max="2" width="27.625" style="21" customWidth="1"/>
    <col min="3" max="8" width="9.25390625" style="20" customWidth="1"/>
    <col min="9" max="16384" width="9.25390625" style="16" customWidth="1"/>
  </cols>
  <sheetData>
    <row r="1" spans="1:8" ht="25.5" customHeight="1">
      <c r="A1" s="27" t="s">
        <v>107</v>
      </c>
      <c r="B1" s="27"/>
      <c r="C1" s="27"/>
      <c r="D1" s="27"/>
      <c r="E1" s="27"/>
      <c r="F1" s="27"/>
      <c r="G1" s="27"/>
      <c r="H1" s="27"/>
    </row>
    <row r="2" spans="1:8" ht="25.5" customHeight="1">
      <c r="A2" s="3" t="s">
        <v>0</v>
      </c>
      <c r="B2" s="3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</row>
    <row r="3" spans="1:8" ht="25.5" customHeight="1">
      <c r="A3" s="3">
        <v>1</v>
      </c>
      <c r="B3" s="3" t="s">
        <v>8</v>
      </c>
      <c r="C3" s="17">
        <v>348.5</v>
      </c>
      <c r="D3" s="18">
        <v>93</v>
      </c>
      <c r="E3" s="17">
        <v>7</v>
      </c>
      <c r="F3" s="19">
        <v>1</v>
      </c>
      <c r="G3" s="17">
        <f aca="true" t="shared" si="0" ref="G3:G38">C3+D3+E3+F3</f>
        <v>449.5</v>
      </c>
      <c r="H3" s="17"/>
    </row>
    <row r="4" spans="1:8" ht="25.5" customHeight="1">
      <c r="A4" s="3">
        <v>2</v>
      </c>
      <c r="B4" s="3" t="s">
        <v>9</v>
      </c>
      <c r="C4" s="17">
        <v>244.5</v>
      </c>
      <c r="D4" s="18">
        <v>140</v>
      </c>
      <c r="E4" s="17">
        <v>3</v>
      </c>
      <c r="F4" s="19">
        <v>9</v>
      </c>
      <c r="G4" s="17">
        <f t="shared" si="0"/>
        <v>396.5</v>
      </c>
      <c r="H4" s="17"/>
    </row>
    <row r="5" spans="1:8" ht="25.5" customHeight="1">
      <c r="A5" s="3">
        <v>3</v>
      </c>
      <c r="B5" s="3" t="s">
        <v>10</v>
      </c>
      <c r="C5" s="17">
        <v>282</v>
      </c>
      <c r="D5" s="18">
        <v>102</v>
      </c>
      <c r="E5" s="17"/>
      <c r="F5" s="19"/>
      <c r="G5" s="17">
        <f t="shared" si="0"/>
        <v>384</v>
      </c>
      <c r="H5" s="17"/>
    </row>
    <row r="6" spans="1:8" ht="25.5" customHeight="1">
      <c r="A6" s="3">
        <v>4</v>
      </c>
      <c r="B6" s="3" t="s">
        <v>11</v>
      </c>
      <c r="C6" s="17">
        <v>225</v>
      </c>
      <c r="D6" s="18">
        <v>36</v>
      </c>
      <c r="E6" s="17"/>
      <c r="F6" s="19"/>
      <c r="G6" s="17">
        <f t="shared" si="0"/>
        <v>261</v>
      </c>
      <c r="H6" s="17"/>
    </row>
    <row r="7" spans="1:8" ht="25.5" customHeight="1">
      <c r="A7" s="3">
        <v>5</v>
      </c>
      <c r="B7" s="3" t="s">
        <v>12</v>
      </c>
      <c r="C7" s="17">
        <v>167.3</v>
      </c>
      <c r="D7" s="18">
        <v>77</v>
      </c>
      <c r="E7" s="17">
        <v>1</v>
      </c>
      <c r="F7" s="19">
        <v>2</v>
      </c>
      <c r="G7" s="17">
        <f t="shared" si="0"/>
        <v>247.3</v>
      </c>
      <c r="H7" s="17"/>
    </row>
    <row r="8" spans="1:8" ht="25.5" customHeight="1">
      <c r="A8" s="3">
        <v>6</v>
      </c>
      <c r="B8" s="3" t="s">
        <v>13</v>
      </c>
      <c r="C8" s="17">
        <v>119</v>
      </c>
      <c r="D8" s="18">
        <v>89</v>
      </c>
      <c r="E8" s="17"/>
      <c r="F8" s="19"/>
      <c r="G8" s="17">
        <f t="shared" si="0"/>
        <v>208</v>
      </c>
      <c r="H8" s="17"/>
    </row>
    <row r="9" spans="1:8" ht="25.5" customHeight="1">
      <c r="A9" s="3">
        <v>7</v>
      </c>
      <c r="B9" s="3" t="s">
        <v>14</v>
      </c>
      <c r="C9" s="17">
        <v>139</v>
      </c>
      <c r="D9" s="18">
        <v>25</v>
      </c>
      <c r="E9" s="17">
        <v>9</v>
      </c>
      <c r="F9" s="19">
        <v>6</v>
      </c>
      <c r="G9" s="17">
        <f t="shared" si="0"/>
        <v>179</v>
      </c>
      <c r="H9" s="17"/>
    </row>
    <row r="10" spans="1:8" ht="25.5" customHeight="1">
      <c r="A10" s="3">
        <v>8</v>
      </c>
      <c r="B10" s="3" t="s">
        <v>15</v>
      </c>
      <c r="C10" s="17">
        <v>70.5</v>
      </c>
      <c r="D10" s="17"/>
      <c r="E10" s="17"/>
      <c r="F10" s="19"/>
      <c r="G10" s="17">
        <f t="shared" si="0"/>
        <v>70.5</v>
      </c>
      <c r="H10" s="17"/>
    </row>
    <row r="11" spans="1:8" ht="25.5" customHeight="1">
      <c r="A11" s="3">
        <v>9</v>
      </c>
      <c r="B11" s="3" t="s">
        <v>16</v>
      </c>
      <c r="C11" s="17">
        <v>20</v>
      </c>
      <c r="D11" s="18">
        <v>41</v>
      </c>
      <c r="E11" s="17"/>
      <c r="F11" s="19">
        <v>4</v>
      </c>
      <c r="G11" s="17">
        <f t="shared" si="0"/>
        <v>65</v>
      </c>
      <c r="H11" s="17"/>
    </row>
    <row r="12" spans="1:8" ht="25.5" customHeight="1">
      <c r="A12" s="3">
        <v>10</v>
      </c>
      <c r="B12" s="3" t="s">
        <v>17</v>
      </c>
      <c r="C12" s="17">
        <v>16.8</v>
      </c>
      <c r="D12" s="18">
        <v>27</v>
      </c>
      <c r="E12" s="17">
        <v>4</v>
      </c>
      <c r="F12" s="17"/>
      <c r="G12" s="17">
        <f t="shared" si="0"/>
        <v>47.8</v>
      </c>
      <c r="H12" s="17"/>
    </row>
    <row r="13" spans="1:8" ht="25.5" customHeight="1">
      <c r="A13" s="3">
        <v>11</v>
      </c>
      <c r="B13" s="3" t="s">
        <v>18</v>
      </c>
      <c r="C13" s="17">
        <v>40</v>
      </c>
      <c r="D13" s="18">
        <v>1</v>
      </c>
      <c r="E13" s="17"/>
      <c r="F13" s="19"/>
      <c r="G13" s="17">
        <f t="shared" si="0"/>
        <v>41</v>
      </c>
      <c r="H13" s="17"/>
    </row>
    <row r="14" spans="1:8" ht="25.5" customHeight="1">
      <c r="A14" s="3">
        <v>12</v>
      </c>
      <c r="B14" s="3" t="s">
        <v>19</v>
      </c>
      <c r="C14" s="17">
        <v>37</v>
      </c>
      <c r="D14" s="17"/>
      <c r="E14" s="17"/>
      <c r="F14" s="17"/>
      <c r="G14" s="17">
        <f t="shared" si="0"/>
        <v>37</v>
      </c>
      <c r="H14" s="17"/>
    </row>
    <row r="15" spans="1:8" ht="25.5" customHeight="1">
      <c r="A15" s="3">
        <v>13</v>
      </c>
      <c r="B15" s="3" t="s">
        <v>20</v>
      </c>
      <c r="C15" s="17">
        <v>32</v>
      </c>
      <c r="D15" s="17"/>
      <c r="E15" s="17"/>
      <c r="F15" s="19"/>
      <c r="G15" s="17">
        <f t="shared" si="0"/>
        <v>32</v>
      </c>
      <c r="H15" s="17"/>
    </row>
    <row r="16" spans="1:8" ht="25.5" customHeight="1">
      <c r="A16" s="3">
        <v>14</v>
      </c>
      <c r="B16" s="3" t="s">
        <v>21</v>
      </c>
      <c r="C16" s="17">
        <v>11.5</v>
      </c>
      <c r="D16" s="18">
        <v>20</v>
      </c>
      <c r="E16" s="17"/>
      <c r="F16" s="17"/>
      <c r="G16" s="17">
        <f t="shared" si="0"/>
        <v>31.5</v>
      </c>
      <c r="H16" s="17"/>
    </row>
    <row r="17" spans="1:8" ht="25.5" customHeight="1">
      <c r="A17" s="3">
        <v>15</v>
      </c>
      <c r="B17" s="3" t="s">
        <v>22</v>
      </c>
      <c r="C17" s="17">
        <v>27.5</v>
      </c>
      <c r="D17" s="17"/>
      <c r="E17" s="17"/>
      <c r="F17" s="17"/>
      <c r="G17" s="17">
        <f t="shared" si="0"/>
        <v>27.5</v>
      </c>
      <c r="H17" s="17"/>
    </row>
    <row r="18" spans="1:8" ht="25.5" customHeight="1">
      <c r="A18" s="3">
        <v>16</v>
      </c>
      <c r="B18" s="3" t="s">
        <v>23</v>
      </c>
      <c r="C18" s="17">
        <v>27.3</v>
      </c>
      <c r="D18" s="17"/>
      <c r="E18" s="17"/>
      <c r="F18" s="19"/>
      <c r="G18" s="17">
        <f t="shared" si="0"/>
        <v>27.3</v>
      </c>
      <c r="H18" s="17"/>
    </row>
    <row r="19" spans="1:8" ht="25.5" customHeight="1">
      <c r="A19" s="3">
        <v>17</v>
      </c>
      <c r="B19" s="3" t="s">
        <v>24</v>
      </c>
      <c r="C19" s="17">
        <v>12.5</v>
      </c>
      <c r="D19" s="18">
        <v>13</v>
      </c>
      <c r="E19" s="17"/>
      <c r="F19" s="17"/>
      <c r="G19" s="17">
        <f t="shared" si="0"/>
        <v>25.5</v>
      </c>
      <c r="H19" s="17"/>
    </row>
    <row r="20" spans="1:8" ht="25.5" customHeight="1">
      <c r="A20" s="3">
        <v>18</v>
      </c>
      <c r="B20" s="3" t="s">
        <v>25</v>
      </c>
      <c r="C20" s="17">
        <v>23</v>
      </c>
      <c r="D20" s="17"/>
      <c r="E20" s="17"/>
      <c r="F20" s="17"/>
      <c r="G20" s="17">
        <f t="shared" si="0"/>
        <v>23</v>
      </c>
      <c r="H20" s="17"/>
    </row>
    <row r="21" spans="1:8" ht="25.5" customHeight="1">
      <c r="A21" s="3">
        <v>19</v>
      </c>
      <c r="B21" s="3" t="s">
        <v>26</v>
      </c>
      <c r="C21" s="17">
        <v>17</v>
      </c>
      <c r="D21" s="17"/>
      <c r="E21" s="17">
        <v>6</v>
      </c>
      <c r="F21" s="17"/>
      <c r="G21" s="17">
        <f t="shared" si="0"/>
        <v>23</v>
      </c>
      <c r="H21" s="17"/>
    </row>
    <row r="22" spans="1:8" ht="25.5" customHeight="1">
      <c r="A22" s="3">
        <v>20</v>
      </c>
      <c r="B22" s="19" t="s">
        <v>27</v>
      </c>
      <c r="C22" s="17"/>
      <c r="D22" s="18">
        <v>22</v>
      </c>
      <c r="E22" s="17"/>
      <c r="F22" s="17"/>
      <c r="G22" s="17">
        <f t="shared" si="0"/>
        <v>22</v>
      </c>
      <c r="H22" s="17"/>
    </row>
    <row r="23" spans="1:8" ht="25.5" customHeight="1">
      <c r="A23" s="3">
        <v>21</v>
      </c>
      <c r="B23" s="3" t="s">
        <v>28</v>
      </c>
      <c r="C23" s="17">
        <v>21.5</v>
      </c>
      <c r="D23" s="17"/>
      <c r="E23" s="17"/>
      <c r="F23" s="17"/>
      <c r="G23" s="17">
        <f t="shared" si="0"/>
        <v>21.5</v>
      </c>
      <c r="H23" s="17"/>
    </row>
    <row r="24" spans="1:8" ht="25.5" customHeight="1">
      <c r="A24" s="3">
        <v>22</v>
      </c>
      <c r="B24" s="3" t="s">
        <v>29</v>
      </c>
      <c r="C24" s="17">
        <v>18</v>
      </c>
      <c r="D24" s="17"/>
      <c r="E24" s="17"/>
      <c r="F24" s="17"/>
      <c r="G24" s="17">
        <f t="shared" si="0"/>
        <v>18</v>
      </c>
      <c r="H24" s="17"/>
    </row>
    <row r="25" spans="1:8" ht="25.5" customHeight="1">
      <c r="A25" s="3">
        <v>23</v>
      </c>
      <c r="B25" s="19" t="s">
        <v>30</v>
      </c>
      <c r="C25" s="17"/>
      <c r="D25" s="18">
        <v>18</v>
      </c>
      <c r="E25" s="17"/>
      <c r="F25" s="17"/>
      <c r="G25" s="17">
        <f t="shared" si="0"/>
        <v>18</v>
      </c>
      <c r="H25" s="17"/>
    </row>
    <row r="26" spans="1:8" ht="25.5" customHeight="1">
      <c r="A26" s="3">
        <v>24</v>
      </c>
      <c r="B26" s="3" t="s">
        <v>31</v>
      </c>
      <c r="C26" s="17">
        <v>16.5</v>
      </c>
      <c r="D26" s="17"/>
      <c r="E26" s="17"/>
      <c r="F26" s="17"/>
      <c r="G26" s="17">
        <f t="shared" si="0"/>
        <v>16.5</v>
      </c>
      <c r="H26" s="17"/>
    </row>
    <row r="27" spans="1:8" ht="25.5" customHeight="1">
      <c r="A27" s="3">
        <v>25</v>
      </c>
      <c r="B27" s="3" t="s">
        <v>32</v>
      </c>
      <c r="C27" s="17">
        <v>16</v>
      </c>
      <c r="D27" s="17"/>
      <c r="E27" s="17"/>
      <c r="F27" s="17"/>
      <c r="G27" s="17">
        <f t="shared" si="0"/>
        <v>16</v>
      </c>
      <c r="H27" s="17"/>
    </row>
    <row r="28" spans="1:8" ht="25.5" customHeight="1">
      <c r="A28" s="3">
        <v>26</v>
      </c>
      <c r="B28" s="3" t="s">
        <v>33</v>
      </c>
      <c r="C28" s="17">
        <v>9</v>
      </c>
      <c r="D28" s="17"/>
      <c r="E28" s="17"/>
      <c r="F28" s="17">
        <v>7</v>
      </c>
      <c r="G28" s="17">
        <f t="shared" si="0"/>
        <v>16</v>
      </c>
      <c r="H28" s="17"/>
    </row>
    <row r="29" spans="1:8" ht="25.5" customHeight="1">
      <c r="A29" s="3">
        <v>27</v>
      </c>
      <c r="B29" s="3" t="s">
        <v>34</v>
      </c>
      <c r="C29" s="17">
        <v>13</v>
      </c>
      <c r="D29" s="17"/>
      <c r="E29" s="17"/>
      <c r="F29" s="17"/>
      <c r="G29" s="17">
        <f t="shared" si="0"/>
        <v>13</v>
      </c>
      <c r="H29" s="17"/>
    </row>
    <row r="30" spans="1:8" ht="25.5" customHeight="1">
      <c r="A30" s="3">
        <v>28</v>
      </c>
      <c r="B30" s="19" t="s">
        <v>35</v>
      </c>
      <c r="C30" s="17"/>
      <c r="D30" s="18">
        <v>12</v>
      </c>
      <c r="E30" s="17"/>
      <c r="F30" s="17"/>
      <c r="G30" s="17">
        <f t="shared" si="0"/>
        <v>12</v>
      </c>
      <c r="H30" s="17"/>
    </row>
    <row r="31" spans="1:8" ht="25.5" customHeight="1">
      <c r="A31" s="3">
        <v>29</v>
      </c>
      <c r="B31" s="3" t="s">
        <v>36</v>
      </c>
      <c r="C31" s="17">
        <v>8</v>
      </c>
      <c r="D31" s="17"/>
      <c r="E31" s="17"/>
      <c r="F31" s="17"/>
      <c r="G31" s="17">
        <f t="shared" si="0"/>
        <v>8</v>
      </c>
      <c r="H31" s="17"/>
    </row>
    <row r="32" spans="1:8" ht="25.5" customHeight="1">
      <c r="A32" s="3">
        <v>30</v>
      </c>
      <c r="B32" s="3" t="s">
        <v>37</v>
      </c>
      <c r="C32" s="17">
        <v>7</v>
      </c>
      <c r="D32" s="17"/>
      <c r="E32" s="17"/>
      <c r="F32" s="17"/>
      <c r="G32" s="17">
        <f t="shared" si="0"/>
        <v>7</v>
      </c>
      <c r="H32" s="17"/>
    </row>
    <row r="33" spans="1:8" ht="25.5" customHeight="1">
      <c r="A33" s="3">
        <v>31</v>
      </c>
      <c r="B33" s="3" t="s">
        <v>38</v>
      </c>
      <c r="C33" s="17">
        <v>5</v>
      </c>
      <c r="D33" s="17"/>
      <c r="E33" s="17"/>
      <c r="F33" s="17"/>
      <c r="G33" s="17">
        <f t="shared" si="0"/>
        <v>5</v>
      </c>
      <c r="H33" s="17"/>
    </row>
    <row r="34" spans="1:8" ht="25.5" customHeight="1">
      <c r="A34" s="3">
        <v>32</v>
      </c>
      <c r="B34" s="19" t="s">
        <v>39</v>
      </c>
      <c r="C34" s="17"/>
      <c r="D34" s="18">
        <v>5</v>
      </c>
      <c r="E34" s="17"/>
      <c r="F34" s="17"/>
      <c r="G34" s="17">
        <f t="shared" si="0"/>
        <v>5</v>
      </c>
      <c r="H34" s="17"/>
    </row>
    <row r="35" spans="1:8" ht="25.5" customHeight="1">
      <c r="A35" s="3">
        <v>33</v>
      </c>
      <c r="B35" s="17" t="s">
        <v>40</v>
      </c>
      <c r="C35" s="17"/>
      <c r="D35" s="17"/>
      <c r="E35" s="17">
        <v>5</v>
      </c>
      <c r="F35" s="17"/>
      <c r="G35" s="17">
        <f t="shared" si="0"/>
        <v>5</v>
      </c>
      <c r="H35" s="17"/>
    </row>
    <row r="36" spans="1:8" ht="25.5" customHeight="1">
      <c r="A36" s="3">
        <v>34</v>
      </c>
      <c r="B36" s="3" t="s">
        <v>41</v>
      </c>
      <c r="C36" s="17">
        <v>4.5</v>
      </c>
      <c r="D36" s="17"/>
      <c r="E36" s="17"/>
      <c r="F36" s="17"/>
      <c r="G36" s="17">
        <f t="shared" si="0"/>
        <v>4.5</v>
      </c>
      <c r="H36" s="17"/>
    </row>
    <row r="37" spans="1:8" ht="25.5" customHeight="1">
      <c r="A37" s="3">
        <v>35</v>
      </c>
      <c r="B37" s="3" t="s">
        <v>42</v>
      </c>
      <c r="C37" s="17">
        <v>4</v>
      </c>
      <c r="D37" s="17"/>
      <c r="E37" s="17"/>
      <c r="F37" s="17"/>
      <c r="G37" s="17">
        <f t="shared" si="0"/>
        <v>4</v>
      </c>
      <c r="H37" s="17"/>
    </row>
    <row r="38" spans="1:8" ht="25.5" customHeight="1">
      <c r="A38" s="3">
        <v>36</v>
      </c>
      <c r="B38" s="3" t="s">
        <v>43</v>
      </c>
      <c r="C38" s="17">
        <v>3</v>
      </c>
      <c r="D38" s="17"/>
      <c r="E38" s="17"/>
      <c r="F38" s="17"/>
      <c r="G38" s="17">
        <f t="shared" si="0"/>
        <v>3</v>
      </c>
      <c r="H38" s="1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S8" sqref="S8"/>
    </sheetView>
  </sheetViews>
  <sheetFormatPr defaultColWidth="9.00390625" defaultRowHeight="27" customHeight="1"/>
  <cols>
    <col min="1" max="1" width="6.375" style="12" customWidth="1"/>
    <col min="2" max="2" width="27.875" style="1" customWidth="1"/>
    <col min="3" max="3" width="9.00390625" style="13" customWidth="1"/>
    <col min="4" max="4" width="9.00390625" style="11" customWidth="1"/>
    <col min="5" max="5" width="11.125" style="11" customWidth="1"/>
    <col min="6" max="11" width="9.00390625" style="11" customWidth="1"/>
    <col min="12" max="14" width="9.00390625" style="14" customWidth="1"/>
    <col min="15" max="15" width="9.00390625" style="11" customWidth="1"/>
    <col min="16" max="16" width="10.625" style="11" customWidth="1"/>
    <col min="17" max="17" width="12.625" style="11" customWidth="1"/>
    <col min="18" max="19" width="9.00390625" style="13" customWidth="1"/>
    <col min="20" max="16384" width="9.00390625" style="8" customWidth="1"/>
  </cols>
  <sheetData>
    <row r="1" spans="1:19" s="1" customFormat="1" ht="27" customHeight="1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1" customFormat="1" ht="27" customHeight="1">
      <c r="A2" s="4" t="s">
        <v>45</v>
      </c>
      <c r="B2" s="4" t="s">
        <v>46</v>
      </c>
      <c r="C2" s="4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52</v>
      </c>
      <c r="I2" s="3" t="s">
        <v>53</v>
      </c>
      <c r="J2" s="3" t="s">
        <v>54</v>
      </c>
      <c r="K2" s="3" t="s">
        <v>55</v>
      </c>
      <c r="L2" s="3" t="s">
        <v>56</v>
      </c>
      <c r="M2" s="3" t="s">
        <v>57</v>
      </c>
      <c r="N2" s="3" t="s">
        <v>58</v>
      </c>
      <c r="O2" s="3" t="s">
        <v>59</v>
      </c>
      <c r="P2" s="3" t="s">
        <v>60</v>
      </c>
      <c r="Q2" s="3" t="s">
        <v>61</v>
      </c>
      <c r="R2" s="4" t="s">
        <v>62</v>
      </c>
      <c r="S2" s="4" t="s">
        <v>63</v>
      </c>
    </row>
    <row r="3" spans="1:19" ht="27" customHeight="1">
      <c r="A3" s="5">
        <v>1</v>
      </c>
      <c r="B3" s="6" t="s">
        <v>64</v>
      </c>
      <c r="C3" s="5"/>
      <c r="D3" s="7">
        <v>36</v>
      </c>
      <c r="E3" s="23">
        <v>551</v>
      </c>
      <c r="F3" s="7"/>
      <c r="G3" s="7">
        <v>96</v>
      </c>
      <c r="H3" s="7">
        <v>61</v>
      </c>
      <c r="I3" s="7">
        <v>37.5</v>
      </c>
      <c r="J3" s="7">
        <v>5</v>
      </c>
      <c r="K3" s="7">
        <v>12</v>
      </c>
      <c r="L3" s="7"/>
      <c r="M3" s="7"/>
      <c r="N3" s="7">
        <v>178</v>
      </c>
      <c r="O3" s="7"/>
      <c r="P3" s="7">
        <v>9</v>
      </c>
      <c r="Q3" s="7">
        <v>15</v>
      </c>
      <c r="R3" s="5">
        <f aca="true" t="shared" si="0" ref="R3:R42">SUM(C3:Q3)</f>
        <v>1000.5</v>
      </c>
      <c r="S3" s="5">
        <f>RANK(R3,$R$3:$R$42)</f>
        <v>1</v>
      </c>
    </row>
    <row r="4" spans="1:19" ht="27" customHeight="1">
      <c r="A4" s="4">
        <v>2</v>
      </c>
      <c r="B4" s="2" t="s">
        <v>65</v>
      </c>
      <c r="C4" s="4">
        <v>45</v>
      </c>
      <c r="D4" s="3">
        <v>2</v>
      </c>
      <c r="E4" s="22">
        <v>400</v>
      </c>
      <c r="F4" s="3">
        <v>40</v>
      </c>
      <c r="G4" s="3">
        <v>26</v>
      </c>
      <c r="H4" s="3">
        <v>60</v>
      </c>
      <c r="I4" s="3">
        <v>29.5</v>
      </c>
      <c r="J4" s="3">
        <v>80</v>
      </c>
      <c r="K4" s="3">
        <v>47</v>
      </c>
      <c r="L4" s="3"/>
      <c r="M4" s="3">
        <v>12</v>
      </c>
      <c r="N4" s="3">
        <v>96</v>
      </c>
      <c r="O4" s="3">
        <v>29</v>
      </c>
      <c r="P4" s="3">
        <v>29</v>
      </c>
      <c r="Q4" s="3"/>
      <c r="R4" s="4">
        <f t="shared" si="0"/>
        <v>895.5</v>
      </c>
      <c r="S4" s="4">
        <f>RANK(R4,$R$3:$R$42)</f>
        <v>2</v>
      </c>
    </row>
    <row r="5" spans="1:19" ht="27" customHeight="1">
      <c r="A5" s="4">
        <v>3</v>
      </c>
      <c r="B5" s="9" t="s">
        <v>66</v>
      </c>
      <c r="C5" s="4"/>
      <c r="D5" s="3">
        <v>111</v>
      </c>
      <c r="E5" s="22">
        <v>155</v>
      </c>
      <c r="F5" s="3">
        <v>15</v>
      </c>
      <c r="G5" s="3">
        <v>55</v>
      </c>
      <c r="H5" s="3">
        <v>43</v>
      </c>
      <c r="I5" s="3">
        <v>25</v>
      </c>
      <c r="J5" s="3">
        <v>45</v>
      </c>
      <c r="K5" s="3">
        <v>15</v>
      </c>
      <c r="L5" s="3">
        <v>15</v>
      </c>
      <c r="M5" s="3">
        <v>15</v>
      </c>
      <c r="N5" s="3">
        <v>237</v>
      </c>
      <c r="O5" s="3">
        <v>28</v>
      </c>
      <c r="P5" s="3">
        <v>45</v>
      </c>
      <c r="Q5" s="3">
        <v>68</v>
      </c>
      <c r="R5" s="4">
        <f t="shared" si="0"/>
        <v>872</v>
      </c>
      <c r="S5" s="4">
        <f>RANK(R5,$R$3:$R$42)</f>
        <v>3</v>
      </c>
    </row>
    <row r="6" spans="1:19" ht="27" customHeight="1">
      <c r="A6" s="4">
        <v>4</v>
      </c>
      <c r="B6" s="9" t="s">
        <v>67</v>
      </c>
      <c r="C6" s="4">
        <v>5</v>
      </c>
      <c r="D6" s="3">
        <v>32</v>
      </c>
      <c r="E6" s="22">
        <v>230</v>
      </c>
      <c r="F6" s="3">
        <v>15</v>
      </c>
      <c r="G6" s="3">
        <v>69</v>
      </c>
      <c r="H6" s="3">
        <v>20</v>
      </c>
      <c r="I6" s="3">
        <v>25.5</v>
      </c>
      <c r="J6" s="3"/>
      <c r="K6" s="3">
        <v>28</v>
      </c>
      <c r="L6" s="3">
        <v>27</v>
      </c>
      <c r="M6" s="3">
        <v>27</v>
      </c>
      <c r="N6" s="3">
        <v>257</v>
      </c>
      <c r="O6" s="3">
        <v>46</v>
      </c>
      <c r="P6" s="3">
        <v>23</v>
      </c>
      <c r="Q6" s="3"/>
      <c r="R6" s="4">
        <f t="shared" si="0"/>
        <v>804.5</v>
      </c>
      <c r="S6" s="4">
        <f>RANK(R6,$R$3:$R$42)</f>
        <v>4</v>
      </c>
    </row>
    <row r="7" spans="1:19" ht="27" customHeight="1">
      <c r="A7" s="4">
        <v>5</v>
      </c>
      <c r="B7" s="10" t="s">
        <v>68</v>
      </c>
      <c r="C7" s="4"/>
      <c r="D7" s="3"/>
      <c r="E7" s="22">
        <v>88</v>
      </c>
      <c r="F7" s="3"/>
      <c r="G7" s="3"/>
      <c r="H7" s="3">
        <v>191</v>
      </c>
      <c r="I7" s="3">
        <v>7</v>
      </c>
      <c r="K7" s="3">
        <v>16</v>
      </c>
      <c r="L7" s="3"/>
      <c r="M7" s="3"/>
      <c r="N7" s="3">
        <v>348</v>
      </c>
      <c r="O7" s="3"/>
      <c r="P7" s="3"/>
      <c r="Q7" s="3">
        <v>5</v>
      </c>
      <c r="R7" s="4">
        <f t="shared" si="0"/>
        <v>655</v>
      </c>
      <c r="S7" s="4">
        <f>RANK(R7,$R$3:$R$42)</f>
        <v>5</v>
      </c>
    </row>
    <row r="8" spans="1:19" ht="27" customHeight="1">
      <c r="A8" s="4">
        <v>6</v>
      </c>
      <c r="B8" s="9" t="s">
        <v>69</v>
      </c>
      <c r="C8" s="4"/>
      <c r="D8" s="3">
        <v>24</v>
      </c>
      <c r="E8" s="22">
        <v>137</v>
      </c>
      <c r="F8" s="3">
        <v>10</v>
      </c>
      <c r="G8" s="3">
        <v>13</v>
      </c>
      <c r="H8" s="3">
        <v>36</v>
      </c>
      <c r="I8" s="3">
        <v>44.5</v>
      </c>
      <c r="J8" s="3">
        <v>20</v>
      </c>
      <c r="K8" s="3">
        <v>9</v>
      </c>
      <c r="L8" s="3">
        <v>18</v>
      </c>
      <c r="M8" s="3">
        <v>21</v>
      </c>
      <c r="N8" s="3">
        <v>95</v>
      </c>
      <c r="O8" s="3">
        <v>61</v>
      </c>
      <c r="P8" s="3"/>
      <c r="Q8" s="3">
        <v>9</v>
      </c>
      <c r="R8" s="4">
        <f t="shared" si="0"/>
        <v>497.5</v>
      </c>
      <c r="S8" s="4">
        <v>5</v>
      </c>
    </row>
    <row r="9" spans="1:19" ht="27" customHeight="1">
      <c r="A9" s="4">
        <v>8</v>
      </c>
      <c r="B9" s="2" t="s">
        <v>70</v>
      </c>
      <c r="C9" s="4">
        <v>30</v>
      </c>
      <c r="D9" s="3">
        <v>22</v>
      </c>
      <c r="E9" s="22">
        <v>69</v>
      </c>
      <c r="F9" s="3">
        <v>70</v>
      </c>
      <c r="G9" s="3">
        <v>9</v>
      </c>
      <c r="H9" s="3">
        <v>48</v>
      </c>
      <c r="I9" s="3">
        <v>25</v>
      </c>
      <c r="J9" s="3">
        <v>30</v>
      </c>
      <c r="K9" s="3">
        <v>33</v>
      </c>
      <c r="L9" s="3"/>
      <c r="M9" s="3">
        <v>3</v>
      </c>
      <c r="N9" s="3">
        <v>62</v>
      </c>
      <c r="O9" s="3"/>
      <c r="P9" s="3"/>
      <c r="Q9" s="3">
        <v>16</v>
      </c>
      <c r="R9" s="4">
        <f t="shared" si="0"/>
        <v>417</v>
      </c>
      <c r="S9" s="4">
        <v>6</v>
      </c>
    </row>
    <row r="10" spans="1:19" ht="27" customHeight="1">
      <c r="A10" s="4">
        <v>7</v>
      </c>
      <c r="B10" s="2" t="s">
        <v>71</v>
      </c>
      <c r="C10" s="4"/>
      <c r="D10" s="3">
        <v>9</v>
      </c>
      <c r="E10" s="22">
        <v>302</v>
      </c>
      <c r="F10" s="3"/>
      <c r="G10" s="3"/>
      <c r="H10" s="3"/>
      <c r="I10" s="3">
        <v>2</v>
      </c>
      <c r="J10" s="3"/>
      <c r="K10" s="3">
        <v>18</v>
      </c>
      <c r="L10" s="3">
        <v>3</v>
      </c>
      <c r="M10" s="3">
        <v>9</v>
      </c>
      <c r="N10" s="3">
        <v>56</v>
      </c>
      <c r="O10" s="3"/>
      <c r="P10" s="3"/>
      <c r="Q10" s="3">
        <v>16</v>
      </c>
      <c r="R10" s="4">
        <f t="shared" si="0"/>
        <v>415</v>
      </c>
      <c r="S10" s="4">
        <v>7</v>
      </c>
    </row>
    <row r="11" spans="1:19" ht="27" customHeight="1">
      <c r="A11" s="4">
        <v>9</v>
      </c>
      <c r="B11" s="2" t="s">
        <v>72</v>
      </c>
      <c r="C11" s="4"/>
      <c r="D11" s="3">
        <v>9</v>
      </c>
      <c r="E11" s="22">
        <v>164</v>
      </c>
      <c r="F11" s="3">
        <v>5</v>
      </c>
      <c r="G11" s="3"/>
      <c r="H11" s="3"/>
      <c r="I11" s="3"/>
      <c r="J11" s="3">
        <v>80</v>
      </c>
      <c r="K11" s="3"/>
      <c r="L11" s="3"/>
      <c r="M11" s="3"/>
      <c r="N11" s="3">
        <v>37</v>
      </c>
      <c r="O11" s="3"/>
      <c r="P11" s="3">
        <v>43</v>
      </c>
      <c r="Q11" s="3"/>
      <c r="R11" s="4">
        <f t="shared" si="0"/>
        <v>338</v>
      </c>
      <c r="S11" s="4">
        <v>8</v>
      </c>
    </row>
    <row r="12" spans="1:19" ht="27" customHeight="1">
      <c r="A12" s="4">
        <v>10</v>
      </c>
      <c r="B12" s="2" t="s">
        <v>73</v>
      </c>
      <c r="C12" s="4"/>
      <c r="D12" s="3"/>
      <c r="E12" s="22">
        <v>245</v>
      </c>
      <c r="F12" s="3"/>
      <c r="G12" s="3"/>
      <c r="H12" s="3">
        <v>11</v>
      </c>
      <c r="I12" s="3">
        <v>2</v>
      </c>
      <c r="J12" s="3"/>
      <c r="K12" s="3">
        <v>3</v>
      </c>
      <c r="L12" s="3"/>
      <c r="M12" s="3"/>
      <c r="N12" s="3">
        <v>33</v>
      </c>
      <c r="O12" s="3">
        <v>29</v>
      </c>
      <c r="P12" s="3">
        <v>9</v>
      </c>
      <c r="Q12" s="3">
        <v>2</v>
      </c>
      <c r="R12" s="4">
        <f t="shared" si="0"/>
        <v>334</v>
      </c>
      <c r="S12" s="4">
        <v>9</v>
      </c>
    </row>
    <row r="13" spans="1:19" ht="27" customHeight="1">
      <c r="A13" s="4">
        <v>11</v>
      </c>
      <c r="B13" s="2" t="s">
        <v>74</v>
      </c>
      <c r="C13" s="4"/>
      <c r="D13" s="3"/>
      <c r="E13" s="22">
        <v>160</v>
      </c>
      <c r="F13" s="3"/>
      <c r="G13" s="3"/>
      <c r="H13" s="3">
        <v>5</v>
      </c>
      <c r="I13" s="3"/>
      <c r="J13" s="3">
        <v>30</v>
      </c>
      <c r="K13" s="3"/>
      <c r="L13" s="3">
        <v>12</v>
      </c>
      <c r="M13" s="3"/>
      <c r="N13" s="3">
        <v>34</v>
      </c>
      <c r="O13" s="3">
        <v>9</v>
      </c>
      <c r="P13" s="3"/>
      <c r="Q13" s="3">
        <v>9</v>
      </c>
      <c r="R13" s="4">
        <f t="shared" si="0"/>
        <v>259</v>
      </c>
      <c r="S13" s="4">
        <v>10</v>
      </c>
    </row>
    <row r="14" spans="1:19" ht="27" customHeight="1">
      <c r="A14" s="4">
        <v>12</v>
      </c>
      <c r="B14" s="2" t="s">
        <v>75</v>
      </c>
      <c r="C14" s="4"/>
      <c r="D14" s="3">
        <v>22</v>
      </c>
      <c r="E14" s="22">
        <v>120</v>
      </c>
      <c r="F14" s="3">
        <v>35</v>
      </c>
      <c r="G14" s="3"/>
      <c r="H14" s="3">
        <v>17</v>
      </c>
      <c r="I14" s="3"/>
      <c r="J14" s="3">
        <v>15</v>
      </c>
      <c r="K14" s="3">
        <v>4</v>
      </c>
      <c r="L14" s="3">
        <v>9</v>
      </c>
      <c r="M14" s="3"/>
      <c r="N14" s="3">
        <v>23</v>
      </c>
      <c r="O14" s="3"/>
      <c r="P14" s="3"/>
      <c r="Q14" s="3"/>
      <c r="R14" s="4">
        <f t="shared" si="0"/>
        <v>245</v>
      </c>
      <c r="S14" s="4">
        <v>11</v>
      </c>
    </row>
    <row r="15" spans="1:19" ht="27" customHeight="1">
      <c r="A15" s="4">
        <v>13</v>
      </c>
      <c r="B15" s="2" t="s">
        <v>76</v>
      </c>
      <c r="C15" s="4"/>
      <c r="D15" s="3"/>
      <c r="E15" s="22">
        <v>77</v>
      </c>
      <c r="F15" s="3">
        <v>30</v>
      </c>
      <c r="G15" s="3"/>
      <c r="H15" s="3">
        <v>26</v>
      </c>
      <c r="I15" s="3"/>
      <c r="J15" s="3"/>
      <c r="K15" s="3">
        <v>5</v>
      </c>
      <c r="L15" s="3"/>
      <c r="M15" s="3"/>
      <c r="N15" s="3">
        <v>79</v>
      </c>
      <c r="O15" s="3"/>
      <c r="P15" s="3"/>
      <c r="Q15" s="3"/>
      <c r="R15" s="4">
        <f t="shared" si="0"/>
        <v>217</v>
      </c>
      <c r="S15" s="4">
        <v>12</v>
      </c>
    </row>
    <row r="16" spans="1:19" ht="27" customHeight="1">
      <c r="A16" s="4">
        <v>14</v>
      </c>
      <c r="B16" s="2" t="s">
        <v>77</v>
      </c>
      <c r="C16" s="4">
        <v>35</v>
      </c>
      <c r="D16" s="3">
        <v>9</v>
      </c>
      <c r="E16" s="22">
        <v>39</v>
      </c>
      <c r="F16" s="3">
        <v>30</v>
      </c>
      <c r="G16" s="3"/>
      <c r="H16" s="3">
        <v>2</v>
      </c>
      <c r="I16" s="3">
        <v>6</v>
      </c>
      <c r="J16" s="3">
        <v>25</v>
      </c>
      <c r="K16" s="3"/>
      <c r="L16" s="3"/>
      <c r="M16" s="3"/>
      <c r="N16" s="3">
        <v>12</v>
      </c>
      <c r="O16" s="3"/>
      <c r="P16" s="3"/>
      <c r="Q16" s="3">
        <v>10</v>
      </c>
      <c r="R16" s="4">
        <f t="shared" si="0"/>
        <v>168</v>
      </c>
      <c r="S16" s="4">
        <v>13</v>
      </c>
    </row>
    <row r="17" spans="1:19" ht="27" customHeight="1">
      <c r="A17" s="4">
        <v>16</v>
      </c>
      <c r="B17" s="2" t="s">
        <v>78</v>
      </c>
      <c r="C17" s="4"/>
      <c r="D17" s="3"/>
      <c r="E17" s="22">
        <v>59</v>
      </c>
      <c r="F17" s="3"/>
      <c r="G17" s="3"/>
      <c r="I17" s="3"/>
      <c r="J17" s="3"/>
      <c r="K17" s="3"/>
      <c r="L17" s="3"/>
      <c r="M17" s="3"/>
      <c r="N17" s="3">
        <v>46</v>
      </c>
      <c r="O17" s="3">
        <v>41</v>
      </c>
      <c r="P17" s="3"/>
      <c r="Q17" s="3">
        <v>10</v>
      </c>
      <c r="R17" s="4">
        <f t="shared" si="0"/>
        <v>156</v>
      </c>
      <c r="S17" s="4">
        <v>14</v>
      </c>
    </row>
    <row r="18" spans="1:19" ht="27" customHeight="1">
      <c r="A18" s="4">
        <v>17</v>
      </c>
      <c r="B18" s="2" t="s">
        <v>79</v>
      </c>
      <c r="C18" s="4"/>
      <c r="D18" s="3">
        <v>50</v>
      </c>
      <c r="E18" s="22">
        <v>47</v>
      </c>
      <c r="F18" s="3"/>
      <c r="G18" s="3">
        <v>5.5</v>
      </c>
      <c r="H18" s="3"/>
      <c r="I18" s="3">
        <v>2</v>
      </c>
      <c r="J18" s="3"/>
      <c r="K18" s="3"/>
      <c r="L18" s="3"/>
      <c r="M18" s="3">
        <v>18</v>
      </c>
      <c r="N18" s="3">
        <v>12</v>
      </c>
      <c r="O18" s="3">
        <v>7</v>
      </c>
      <c r="P18" s="3">
        <v>12</v>
      </c>
      <c r="Q18" s="3"/>
      <c r="R18" s="4">
        <f t="shared" si="0"/>
        <v>153.5</v>
      </c>
      <c r="S18" s="4">
        <v>15</v>
      </c>
    </row>
    <row r="19" spans="1:19" ht="27" customHeight="1">
      <c r="A19" s="4">
        <v>15</v>
      </c>
      <c r="B19" s="2" t="s">
        <v>80</v>
      </c>
      <c r="C19" s="4">
        <v>10</v>
      </c>
      <c r="D19" s="3">
        <v>15</v>
      </c>
      <c r="E19" s="22">
        <v>45</v>
      </c>
      <c r="F19" s="3"/>
      <c r="G19" s="3"/>
      <c r="H19" s="3"/>
      <c r="I19" s="3">
        <v>7</v>
      </c>
      <c r="J19" s="3"/>
      <c r="K19" s="3"/>
      <c r="L19" s="3"/>
      <c r="M19" s="3"/>
      <c r="N19" s="3">
        <v>67</v>
      </c>
      <c r="O19" s="3" t="s">
        <v>81</v>
      </c>
      <c r="P19" s="3"/>
      <c r="Q19" s="3">
        <v>7</v>
      </c>
      <c r="R19" s="4">
        <f t="shared" si="0"/>
        <v>151</v>
      </c>
      <c r="S19" s="4">
        <v>16</v>
      </c>
    </row>
    <row r="20" spans="1:19" ht="27" customHeight="1">
      <c r="A20" s="4">
        <v>18</v>
      </c>
      <c r="B20" s="2" t="s">
        <v>82</v>
      </c>
      <c r="C20" s="4"/>
      <c r="D20" s="3">
        <v>12</v>
      </c>
      <c r="E20" s="22">
        <v>16</v>
      </c>
      <c r="F20" s="3">
        <v>25</v>
      </c>
      <c r="G20" s="3"/>
      <c r="H20" s="3">
        <v>6</v>
      </c>
      <c r="I20" s="3">
        <v>6</v>
      </c>
      <c r="J20" s="3"/>
      <c r="K20" s="3">
        <v>5</v>
      </c>
      <c r="L20" s="3"/>
      <c r="M20" s="3"/>
      <c r="N20" s="3">
        <v>27</v>
      </c>
      <c r="O20" s="3"/>
      <c r="P20" s="3"/>
      <c r="Q20" s="3"/>
      <c r="R20" s="4">
        <f t="shared" si="0"/>
        <v>97</v>
      </c>
      <c r="S20" s="4">
        <v>17</v>
      </c>
    </row>
    <row r="21" spans="1:19" ht="27" customHeight="1">
      <c r="A21" s="4">
        <v>19</v>
      </c>
      <c r="B21" s="2" t="s">
        <v>83</v>
      </c>
      <c r="C21" s="4">
        <v>15</v>
      </c>
      <c r="D21" s="3"/>
      <c r="E21" s="22"/>
      <c r="F21" s="3"/>
      <c r="G21" s="3"/>
      <c r="H21" s="3">
        <v>56</v>
      </c>
      <c r="I21" s="3"/>
      <c r="J21" s="3"/>
      <c r="K21" s="3"/>
      <c r="L21" s="3"/>
      <c r="M21" s="3"/>
      <c r="N21" s="3">
        <v>21</v>
      </c>
      <c r="O21" s="3"/>
      <c r="P21" s="3"/>
      <c r="Q21" s="3"/>
      <c r="R21" s="4">
        <f t="shared" si="0"/>
        <v>92</v>
      </c>
      <c r="S21" s="4">
        <v>18</v>
      </c>
    </row>
    <row r="22" spans="1:19" ht="27" customHeight="1">
      <c r="A22" s="4">
        <v>20</v>
      </c>
      <c r="B22" s="2" t="s">
        <v>84</v>
      </c>
      <c r="C22" s="4">
        <v>20</v>
      </c>
      <c r="D22" s="3"/>
      <c r="E22" s="22">
        <v>36</v>
      </c>
      <c r="F22" s="3"/>
      <c r="G22" s="3"/>
      <c r="H22" s="3">
        <v>1</v>
      </c>
      <c r="I22" s="3"/>
      <c r="J22" s="3">
        <v>25</v>
      </c>
      <c r="K22" s="3"/>
      <c r="L22" s="3"/>
      <c r="M22" s="3"/>
      <c r="N22" s="3">
        <v>6</v>
      </c>
      <c r="O22" s="3"/>
      <c r="P22" s="3"/>
      <c r="Q22" s="3"/>
      <c r="R22" s="4">
        <f t="shared" si="0"/>
        <v>88</v>
      </c>
      <c r="S22" s="4">
        <v>19</v>
      </c>
    </row>
    <row r="23" spans="1:19" ht="27" customHeight="1">
      <c r="A23" s="4">
        <v>21</v>
      </c>
      <c r="B23" s="2" t="s">
        <v>85</v>
      </c>
      <c r="C23" s="4"/>
      <c r="D23" s="3"/>
      <c r="E23" s="22">
        <v>58</v>
      </c>
      <c r="F23" s="3"/>
      <c r="G23" s="3"/>
      <c r="H23" s="3"/>
      <c r="I23" s="3">
        <v>3</v>
      </c>
      <c r="J23" s="3"/>
      <c r="K23" s="3">
        <v>9</v>
      </c>
      <c r="L23" s="3"/>
      <c r="M23" s="3">
        <v>6</v>
      </c>
      <c r="N23" s="3">
        <v>3</v>
      </c>
      <c r="O23" s="3"/>
      <c r="P23" s="3"/>
      <c r="Q23" s="3"/>
      <c r="R23" s="4">
        <f t="shared" si="0"/>
        <v>79</v>
      </c>
      <c r="S23" s="4">
        <v>20</v>
      </c>
    </row>
    <row r="24" spans="1:19" ht="27" customHeight="1">
      <c r="A24" s="4">
        <v>22</v>
      </c>
      <c r="B24" s="2" t="s">
        <v>86</v>
      </c>
      <c r="C24" s="4"/>
      <c r="D24" s="3">
        <v>20</v>
      </c>
      <c r="E24" s="22">
        <v>18</v>
      </c>
      <c r="F24" s="3"/>
      <c r="G24" s="3"/>
      <c r="H24" s="3">
        <v>14</v>
      </c>
      <c r="I24" s="3"/>
      <c r="J24" s="3"/>
      <c r="K24" s="3"/>
      <c r="L24" s="3">
        <v>21</v>
      </c>
      <c r="M24" s="3"/>
      <c r="N24" s="3"/>
      <c r="O24" s="3"/>
      <c r="P24" s="3"/>
      <c r="Q24" s="3"/>
      <c r="R24" s="4">
        <f t="shared" si="0"/>
        <v>73</v>
      </c>
      <c r="S24" s="4">
        <v>21</v>
      </c>
    </row>
    <row r="25" spans="1:19" ht="27" customHeight="1">
      <c r="A25" s="4">
        <v>23</v>
      </c>
      <c r="B25" s="2" t="s">
        <v>87</v>
      </c>
      <c r="C25" s="4"/>
      <c r="D25" s="3"/>
      <c r="E25" s="22">
        <v>39</v>
      </c>
      <c r="F25" s="3"/>
      <c r="G25" s="3"/>
      <c r="H25" s="3"/>
      <c r="I25" s="3"/>
      <c r="J25" s="3"/>
      <c r="K25" s="3"/>
      <c r="L25" s="3"/>
      <c r="M25" s="3"/>
      <c r="N25" s="3">
        <v>25</v>
      </c>
      <c r="O25" s="3"/>
      <c r="P25" s="3"/>
      <c r="Q25" s="3">
        <v>7</v>
      </c>
      <c r="R25" s="4">
        <f t="shared" si="0"/>
        <v>71</v>
      </c>
      <c r="S25" s="4">
        <v>22</v>
      </c>
    </row>
    <row r="26" spans="1:19" ht="27" customHeight="1">
      <c r="A26" s="4">
        <v>24</v>
      </c>
      <c r="B26" s="2" t="s">
        <v>88</v>
      </c>
      <c r="C26" s="4"/>
      <c r="D26" s="3"/>
      <c r="E26" s="22">
        <v>43</v>
      </c>
      <c r="F26" s="3"/>
      <c r="G26" s="3">
        <v>9</v>
      </c>
      <c r="I26" s="3">
        <v>6</v>
      </c>
      <c r="J26" s="3"/>
      <c r="K26" s="3">
        <v>6</v>
      </c>
      <c r="L26" s="3"/>
      <c r="M26" s="3"/>
      <c r="N26" s="3">
        <v>6</v>
      </c>
      <c r="O26" s="3"/>
      <c r="P26" s="3"/>
      <c r="Q26" s="3"/>
      <c r="R26" s="4">
        <f t="shared" si="0"/>
        <v>70</v>
      </c>
      <c r="S26" s="4">
        <v>23</v>
      </c>
    </row>
    <row r="27" spans="1:19" ht="27" customHeight="1">
      <c r="A27" s="4">
        <v>25</v>
      </c>
      <c r="B27" s="2" t="s">
        <v>89</v>
      </c>
      <c r="C27" s="4"/>
      <c r="D27" s="3">
        <v>1</v>
      </c>
      <c r="E27" s="3"/>
      <c r="F27" s="3">
        <v>45</v>
      </c>
      <c r="G27" s="3"/>
      <c r="H27" s="3">
        <v>13</v>
      </c>
      <c r="I27" s="3"/>
      <c r="J27" s="3"/>
      <c r="K27" s="3"/>
      <c r="L27" s="3"/>
      <c r="M27" s="3"/>
      <c r="N27" s="3"/>
      <c r="O27" s="3"/>
      <c r="P27" s="3"/>
      <c r="Q27" s="3">
        <v>9</v>
      </c>
      <c r="R27" s="4">
        <f t="shared" si="0"/>
        <v>68</v>
      </c>
      <c r="S27" s="4">
        <v>24</v>
      </c>
    </row>
    <row r="28" spans="1:19" ht="27" customHeight="1">
      <c r="A28" s="4">
        <v>29</v>
      </c>
      <c r="B28" s="2" t="s">
        <v>90</v>
      </c>
      <c r="C28" s="4"/>
      <c r="D28" s="3"/>
      <c r="E28" s="22">
        <v>8</v>
      </c>
      <c r="F28" s="3"/>
      <c r="G28" s="3">
        <v>18</v>
      </c>
      <c r="H28" s="3"/>
      <c r="I28" s="3"/>
      <c r="J28" s="3">
        <v>15</v>
      </c>
      <c r="K28" s="3"/>
      <c r="L28" s="3"/>
      <c r="M28" s="3"/>
      <c r="N28" s="3">
        <v>6</v>
      </c>
      <c r="O28" s="3"/>
      <c r="P28" s="3"/>
      <c r="Q28" s="3">
        <v>20</v>
      </c>
      <c r="R28" s="4">
        <f t="shared" si="0"/>
        <v>67</v>
      </c>
      <c r="S28" s="4">
        <v>25</v>
      </c>
    </row>
    <row r="29" spans="1:19" ht="27" customHeight="1">
      <c r="A29" s="4">
        <v>26</v>
      </c>
      <c r="B29" s="2" t="s">
        <v>91</v>
      </c>
      <c r="C29" s="4"/>
      <c r="D29" s="3">
        <v>16</v>
      </c>
      <c r="E29" s="22">
        <v>3</v>
      </c>
      <c r="F29" s="3">
        <v>35</v>
      </c>
      <c r="G29" s="3"/>
      <c r="H29" s="3"/>
      <c r="I29" s="3"/>
      <c r="J29" s="3"/>
      <c r="K29" s="3">
        <v>4</v>
      </c>
      <c r="L29" s="3"/>
      <c r="M29" s="3"/>
      <c r="N29" s="3">
        <v>2</v>
      </c>
      <c r="O29" s="3"/>
      <c r="P29" s="3"/>
      <c r="Q29" s="3"/>
      <c r="R29" s="4">
        <f t="shared" si="0"/>
        <v>60</v>
      </c>
      <c r="S29" s="4">
        <v>26</v>
      </c>
    </row>
    <row r="30" spans="1:19" ht="27" customHeight="1">
      <c r="A30" s="4">
        <v>28</v>
      </c>
      <c r="B30" s="2" t="s">
        <v>92</v>
      </c>
      <c r="C30" s="4">
        <v>25</v>
      </c>
      <c r="D30" s="3"/>
      <c r="E30" s="22">
        <v>10</v>
      </c>
      <c r="F30" s="3"/>
      <c r="G30" s="3">
        <v>14.5</v>
      </c>
      <c r="H30" s="3"/>
      <c r="I30" s="3">
        <v>4</v>
      </c>
      <c r="J30" s="3"/>
      <c r="K30" s="3"/>
      <c r="L30" s="3"/>
      <c r="M30" s="3"/>
      <c r="N30" s="3"/>
      <c r="O30" s="3"/>
      <c r="P30" s="3"/>
      <c r="Q30" s="3"/>
      <c r="R30" s="4">
        <f t="shared" si="0"/>
        <v>53.5</v>
      </c>
      <c r="S30" s="4">
        <v>27</v>
      </c>
    </row>
    <row r="31" spans="1:19" ht="27" customHeight="1">
      <c r="A31" s="4">
        <v>30</v>
      </c>
      <c r="B31" s="2" t="s">
        <v>93</v>
      </c>
      <c r="C31" s="4"/>
      <c r="D31" s="3"/>
      <c r="E31" s="22">
        <v>40</v>
      </c>
      <c r="F31" s="3"/>
      <c r="G31" s="3"/>
      <c r="H31" s="3"/>
      <c r="I31" s="3"/>
      <c r="J31" s="3"/>
      <c r="K31" s="3"/>
      <c r="L31" s="3"/>
      <c r="M31" s="3"/>
      <c r="N31" s="3">
        <v>9</v>
      </c>
      <c r="O31" s="3"/>
      <c r="P31" s="3"/>
      <c r="Q31" s="3"/>
      <c r="R31" s="4">
        <f t="shared" si="0"/>
        <v>49</v>
      </c>
      <c r="S31" s="4">
        <v>28</v>
      </c>
    </row>
    <row r="32" spans="1:19" ht="27" customHeight="1">
      <c r="A32" s="4">
        <v>31</v>
      </c>
      <c r="B32" s="2" t="s">
        <v>94</v>
      </c>
      <c r="C32" s="4"/>
      <c r="D32" s="3"/>
      <c r="E32" s="22">
        <v>18</v>
      </c>
      <c r="F32" s="3"/>
      <c r="G32" s="3"/>
      <c r="H32" s="3">
        <v>2</v>
      </c>
      <c r="I32" s="3"/>
      <c r="J32" s="3"/>
      <c r="K32" s="3"/>
      <c r="L32" s="3">
        <v>6</v>
      </c>
      <c r="M32" s="3"/>
      <c r="N32" s="3">
        <v>23</v>
      </c>
      <c r="O32" s="3"/>
      <c r="P32" s="3"/>
      <c r="Q32" s="3"/>
      <c r="R32" s="4">
        <f t="shared" si="0"/>
        <v>49</v>
      </c>
      <c r="S32" s="4">
        <v>28</v>
      </c>
    </row>
    <row r="33" spans="1:19" ht="27" customHeight="1">
      <c r="A33" s="4">
        <v>32</v>
      </c>
      <c r="B33" s="2" t="s">
        <v>95</v>
      </c>
      <c r="C33" s="4"/>
      <c r="D33" s="3"/>
      <c r="E33" s="22">
        <v>32</v>
      </c>
      <c r="F33" s="3"/>
      <c r="G33" s="3"/>
      <c r="H33" s="3"/>
      <c r="I33" s="3">
        <v>14</v>
      </c>
      <c r="J33" s="3"/>
      <c r="K33" s="3"/>
      <c r="L33" s="3"/>
      <c r="M33" s="3"/>
      <c r="N33" s="3">
        <v>2</v>
      </c>
      <c r="O33" s="3"/>
      <c r="P33" s="3"/>
      <c r="Q33" s="3"/>
      <c r="R33" s="4">
        <f t="shared" si="0"/>
        <v>48</v>
      </c>
      <c r="S33" s="4">
        <v>30</v>
      </c>
    </row>
    <row r="34" spans="1:19" ht="27" customHeight="1">
      <c r="A34" s="4">
        <v>33</v>
      </c>
      <c r="B34" s="2" t="s">
        <v>96</v>
      </c>
      <c r="C34" s="4"/>
      <c r="D34" s="3"/>
      <c r="E34" s="3"/>
      <c r="F34" s="3">
        <v>10</v>
      </c>
      <c r="G34" s="3"/>
      <c r="H34" s="3"/>
      <c r="I34" s="3"/>
      <c r="J34" s="3"/>
      <c r="K34" s="3"/>
      <c r="L34" s="3"/>
      <c r="M34" s="3"/>
      <c r="N34" s="3">
        <v>24</v>
      </c>
      <c r="O34" s="3"/>
      <c r="P34" s="3">
        <v>6</v>
      </c>
      <c r="Q34" s="3"/>
      <c r="R34" s="4">
        <f t="shared" si="0"/>
        <v>40</v>
      </c>
      <c r="S34" s="4">
        <v>31</v>
      </c>
    </row>
    <row r="35" spans="1:19" ht="27" customHeight="1">
      <c r="A35" s="4">
        <v>27</v>
      </c>
      <c r="B35" s="2" t="s">
        <v>97</v>
      </c>
      <c r="C35" s="4"/>
      <c r="D35" s="3"/>
      <c r="E35" s="22">
        <v>32</v>
      </c>
      <c r="F35" s="3"/>
      <c r="G35" s="3"/>
      <c r="H35" s="3">
        <v>7</v>
      </c>
      <c r="I35" s="3"/>
      <c r="J35" s="3" t="s">
        <v>81</v>
      </c>
      <c r="K35" s="3"/>
      <c r="L35" s="3"/>
      <c r="M35" s="3"/>
      <c r="N35" s="3"/>
      <c r="O35" s="3"/>
      <c r="P35" s="3"/>
      <c r="Q35" s="3"/>
      <c r="R35" s="4">
        <f t="shared" si="0"/>
        <v>39</v>
      </c>
      <c r="S35" s="4">
        <v>32</v>
      </c>
    </row>
    <row r="36" spans="1:19" ht="27" customHeight="1">
      <c r="A36" s="4">
        <v>34</v>
      </c>
      <c r="B36" s="2" t="s">
        <v>98</v>
      </c>
      <c r="C36" s="4"/>
      <c r="D36" s="3"/>
      <c r="E36" s="22">
        <v>8</v>
      </c>
      <c r="F36" s="3"/>
      <c r="G36" s="3">
        <v>5.5</v>
      </c>
      <c r="H36" s="3"/>
      <c r="I36" s="3"/>
      <c r="J36" s="3"/>
      <c r="K36" s="3"/>
      <c r="L36" s="3"/>
      <c r="M36" s="3"/>
      <c r="N36" s="3">
        <v>14</v>
      </c>
      <c r="O36" s="3"/>
      <c r="P36" s="3"/>
      <c r="Q36" s="3">
        <v>8</v>
      </c>
      <c r="R36" s="4">
        <f t="shared" si="0"/>
        <v>35.5</v>
      </c>
      <c r="S36" s="4">
        <v>33</v>
      </c>
    </row>
    <row r="37" spans="1:19" ht="27" customHeight="1">
      <c r="A37" s="4">
        <v>35</v>
      </c>
      <c r="B37" s="2" t="s">
        <v>99</v>
      </c>
      <c r="C37" s="4"/>
      <c r="D37" s="3">
        <v>9</v>
      </c>
      <c r="E37" s="22">
        <v>19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>
        <f t="shared" si="0"/>
        <v>28</v>
      </c>
      <c r="S37" s="4">
        <v>34</v>
      </c>
    </row>
    <row r="38" spans="1:19" ht="27" customHeight="1">
      <c r="A38" s="4">
        <v>36</v>
      </c>
      <c r="B38" s="2" t="s">
        <v>100</v>
      </c>
      <c r="C38" s="4"/>
      <c r="D38" s="3">
        <v>3</v>
      </c>
      <c r="E38" s="22">
        <v>7</v>
      </c>
      <c r="F38" s="3">
        <v>5</v>
      </c>
      <c r="G38" s="3"/>
      <c r="H38" s="3">
        <v>3</v>
      </c>
      <c r="I38" s="3">
        <v>3</v>
      </c>
      <c r="J38" s="3"/>
      <c r="K38" s="3"/>
      <c r="L38" s="3"/>
      <c r="M38" s="3"/>
      <c r="N38" s="3">
        <v>1</v>
      </c>
      <c r="O38" s="3"/>
      <c r="P38" s="3"/>
      <c r="Q38" s="3">
        <v>1</v>
      </c>
      <c r="R38" s="4">
        <f t="shared" si="0"/>
        <v>23</v>
      </c>
      <c r="S38" s="4">
        <v>35</v>
      </c>
    </row>
    <row r="39" spans="1:19" ht="27" customHeight="1">
      <c r="A39" s="4">
        <v>37</v>
      </c>
      <c r="B39" s="2" t="s">
        <v>101</v>
      </c>
      <c r="C39" s="4"/>
      <c r="D39" s="3"/>
      <c r="E39" s="22">
        <v>9</v>
      </c>
      <c r="F39" s="3"/>
      <c r="G39" s="3"/>
      <c r="H39" s="3"/>
      <c r="I39" s="3"/>
      <c r="J39" s="3"/>
      <c r="K39" s="3"/>
      <c r="L39" s="3"/>
      <c r="M39" s="3"/>
      <c r="N39" s="3">
        <v>7</v>
      </c>
      <c r="O39" s="3"/>
      <c r="P39" s="3"/>
      <c r="Q39" s="3"/>
      <c r="R39" s="4">
        <f t="shared" si="0"/>
        <v>16</v>
      </c>
      <c r="S39" s="4">
        <v>36</v>
      </c>
    </row>
    <row r="40" spans="1:19" ht="27" customHeight="1">
      <c r="A40" s="4">
        <v>38</v>
      </c>
      <c r="B40" s="2" t="s">
        <v>102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11</v>
      </c>
      <c r="O40" s="3"/>
      <c r="P40" s="3"/>
      <c r="Q40" s="3"/>
      <c r="R40" s="4">
        <f t="shared" si="0"/>
        <v>11</v>
      </c>
      <c r="S40" s="4">
        <v>37</v>
      </c>
    </row>
    <row r="41" spans="1:19" ht="27" customHeight="1">
      <c r="A41" s="4">
        <v>39</v>
      </c>
      <c r="B41" s="2" t="s">
        <v>103</v>
      </c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>
        <f t="shared" si="0"/>
        <v>0</v>
      </c>
      <c r="S41" s="4">
        <v>38</v>
      </c>
    </row>
    <row r="42" spans="1:19" ht="27" customHeight="1">
      <c r="A42" s="4">
        <v>40</v>
      </c>
      <c r="B42" s="9" t="s">
        <v>104</v>
      </c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>
        <f t="shared" si="0"/>
        <v>0</v>
      </c>
      <c r="S42" s="4">
        <v>38</v>
      </c>
    </row>
    <row r="43" spans="1:2" ht="27" customHeight="1">
      <c r="A43" s="1"/>
      <c r="B43" s="12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L8" sqref="L8"/>
    </sheetView>
  </sheetViews>
  <sheetFormatPr defaultColWidth="9.00390625" defaultRowHeight="26.25" customHeight="1"/>
  <cols>
    <col min="1" max="1" width="8.00390625" style="12" customWidth="1"/>
    <col min="2" max="2" width="30.50390625" style="1" customWidth="1"/>
    <col min="3" max="7" width="9.00390625" style="11" customWidth="1"/>
    <col min="8" max="8" width="11.125" style="14" customWidth="1"/>
    <col min="9" max="10" width="9.00390625" style="13" customWidth="1"/>
    <col min="11" max="16384" width="9.00390625" style="8" customWidth="1"/>
  </cols>
  <sheetData>
    <row r="1" spans="1:10" ht="26.25" customHeight="1">
      <c r="A1" s="31" t="s">
        <v>105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3" customFormat="1" ht="26.25" customHeight="1">
      <c r="A2" s="4" t="s">
        <v>45</v>
      </c>
      <c r="B2" s="4" t="s">
        <v>46</v>
      </c>
      <c r="C2" s="3" t="s">
        <v>48</v>
      </c>
      <c r="D2" s="3" t="s">
        <v>50</v>
      </c>
      <c r="E2" s="3" t="s">
        <v>106</v>
      </c>
      <c r="F2" s="3" t="s">
        <v>53</v>
      </c>
      <c r="G2" s="3" t="s">
        <v>55</v>
      </c>
      <c r="H2" s="3" t="s">
        <v>58</v>
      </c>
      <c r="I2" s="4" t="s">
        <v>62</v>
      </c>
      <c r="J2" s="4" t="s">
        <v>63</v>
      </c>
    </row>
    <row r="3" spans="1:10" ht="26.25" customHeight="1">
      <c r="A3" s="4">
        <v>1</v>
      </c>
      <c r="B3" s="2" t="s">
        <v>70</v>
      </c>
      <c r="C3" s="15">
        <v>16</v>
      </c>
      <c r="D3" s="3">
        <v>20</v>
      </c>
      <c r="E3" s="22">
        <v>483</v>
      </c>
      <c r="F3" s="3"/>
      <c r="G3" s="3">
        <v>29</v>
      </c>
      <c r="H3" s="3">
        <v>71.5</v>
      </c>
      <c r="I3" s="4">
        <f aca="true" t="shared" si="0" ref="I3:I38">SUM(C3:H3)</f>
        <v>619.5</v>
      </c>
      <c r="J3" s="4">
        <f>RANK(I3,$I$3:$I$38)</f>
        <v>1</v>
      </c>
    </row>
    <row r="4" spans="1:10" ht="26.25" customHeight="1">
      <c r="A4" s="4">
        <v>2</v>
      </c>
      <c r="B4" s="2" t="s">
        <v>71</v>
      </c>
      <c r="C4" s="15">
        <v>5</v>
      </c>
      <c r="D4" s="3">
        <v>30</v>
      </c>
      <c r="E4" s="22">
        <v>218</v>
      </c>
      <c r="F4" s="3">
        <v>1</v>
      </c>
      <c r="G4" s="3">
        <v>12</v>
      </c>
      <c r="H4" s="3">
        <v>112</v>
      </c>
      <c r="I4" s="4">
        <f t="shared" si="0"/>
        <v>378</v>
      </c>
      <c r="J4" s="4">
        <f aca="true" t="shared" si="1" ref="J4:J10">RANK(I4,$I$3:$I$42)</f>
        <v>2</v>
      </c>
    </row>
    <row r="5" spans="1:10" ht="26.25" customHeight="1">
      <c r="A5" s="4">
        <v>3</v>
      </c>
      <c r="B5" s="2" t="s">
        <v>65</v>
      </c>
      <c r="C5" s="15">
        <v>81</v>
      </c>
      <c r="D5" s="3">
        <v>35</v>
      </c>
      <c r="E5" s="22">
        <v>62</v>
      </c>
      <c r="F5" s="3">
        <v>64</v>
      </c>
      <c r="G5" s="3">
        <v>31</v>
      </c>
      <c r="H5" s="3">
        <v>54</v>
      </c>
      <c r="I5" s="4">
        <f t="shared" si="0"/>
        <v>327</v>
      </c>
      <c r="J5" s="4">
        <f t="shared" si="1"/>
        <v>3</v>
      </c>
    </row>
    <row r="6" spans="1:10" ht="26.25" customHeight="1">
      <c r="A6" s="4">
        <v>4</v>
      </c>
      <c r="B6" s="2" t="s">
        <v>91</v>
      </c>
      <c r="C6" s="15">
        <v>19</v>
      </c>
      <c r="D6" s="3"/>
      <c r="E6" s="22">
        <v>73</v>
      </c>
      <c r="F6" s="3">
        <v>44</v>
      </c>
      <c r="G6" s="3"/>
      <c r="H6" s="3">
        <v>108.5</v>
      </c>
      <c r="I6" s="4">
        <f t="shared" si="0"/>
        <v>244.5</v>
      </c>
      <c r="J6" s="4">
        <f t="shared" si="1"/>
        <v>4</v>
      </c>
    </row>
    <row r="7" spans="1:10" ht="26.25" customHeight="1">
      <c r="A7" s="4">
        <v>5</v>
      </c>
      <c r="B7" s="2" t="s">
        <v>78</v>
      </c>
      <c r="C7" s="15">
        <v>26</v>
      </c>
      <c r="D7" s="3">
        <v>5</v>
      </c>
      <c r="E7" s="22">
        <v>37</v>
      </c>
      <c r="F7" s="3">
        <v>17</v>
      </c>
      <c r="G7" s="3"/>
      <c r="H7" s="3">
        <v>127.5</v>
      </c>
      <c r="I7" s="4">
        <f t="shared" si="0"/>
        <v>212.5</v>
      </c>
      <c r="J7" s="4">
        <f t="shared" si="1"/>
        <v>5</v>
      </c>
    </row>
    <row r="8" spans="1:10" ht="26.25" customHeight="1">
      <c r="A8" s="4">
        <v>6</v>
      </c>
      <c r="B8" s="2" t="s">
        <v>75</v>
      </c>
      <c r="C8" s="15">
        <v>49</v>
      </c>
      <c r="D8" s="3"/>
      <c r="E8" s="3"/>
      <c r="F8" s="3">
        <v>39</v>
      </c>
      <c r="G8" s="3">
        <v>14</v>
      </c>
      <c r="H8" s="3">
        <v>89</v>
      </c>
      <c r="I8" s="4">
        <f t="shared" si="0"/>
        <v>191</v>
      </c>
      <c r="J8" s="4">
        <f t="shared" si="1"/>
        <v>6</v>
      </c>
    </row>
    <row r="9" spans="1:10" ht="26.25" customHeight="1">
      <c r="A9" s="4">
        <v>7</v>
      </c>
      <c r="B9" s="2" t="s">
        <v>84</v>
      </c>
      <c r="C9" s="15">
        <v>44</v>
      </c>
      <c r="D9" s="3"/>
      <c r="E9" s="22">
        <v>3</v>
      </c>
      <c r="F9" s="3">
        <v>17</v>
      </c>
      <c r="G9" s="3">
        <v>2</v>
      </c>
      <c r="H9" s="3">
        <v>78</v>
      </c>
      <c r="I9" s="4">
        <f t="shared" si="0"/>
        <v>144</v>
      </c>
      <c r="J9" s="4">
        <f t="shared" si="1"/>
        <v>7</v>
      </c>
    </row>
    <row r="10" spans="1:10" ht="26.25" customHeight="1">
      <c r="A10" s="4">
        <v>8</v>
      </c>
      <c r="B10" s="10" t="s">
        <v>68</v>
      </c>
      <c r="C10" s="3"/>
      <c r="D10" s="3"/>
      <c r="E10" s="3"/>
      <c r="F10" s="3">
        <v>23</v>
      </c>
      <c r="G10" s="3">
        <v>7</v>
      </c>
      <c r="H10" s="3">
        <v>113</v>
      </c>
      <c r="I10" s="4">
        <f t="shared" si="0"/>
        <v>143</v>
      </c>
      <c r="J10" s="4">
        <f t="shared" si="1"/>
        <v>8</v>
      </c>
    </row>
    <row r="11" spans="1:10" ht="26.25" customHeight="1">
      <c r="A11" s="4">
        <v>10</v>
      </c>
      <c r="B11" s="2" t="s">
        <v>83</v>
      </c>
      <c r="C11" s="3"/>
      <c r="D11" s="3">
        <v>45</v>
      </c>
      <c r="E11" s="22">
        <v>65</v>
      </c>
      <c r="F11" s="3"/>
      <c r="G11" s="3"/>
      <c r="H11" s="3">
        <v>22</v>
      </c>
      <c r="I11" s="4">
        <f t="shared" si="0"/>
        <v>132</v>
      </c>
      <c r="J11" s="4">
        <v>8</v>
      </c>
    </row>
    <row r="12" spans="1:10" ht="26.25" customHeight="1">
      <c r="A12" s="4">
        <v>9</v>
      </c>
      <c r="B12" s="2" t="s">
        <v>76</v>
      </c>
      <c r="C12" s="3"/>
      <c r="D12" s="3"/>
      <c r="E12" s="3"/>
      <c r="F12" s="3">
        <v>8</v>
      </c>
      <c r="G12" s="3">
        <v>30</v>
      </c>
      <c r="H12" s="3">
        <v>92</v>
      </c>
      <c r="I12" s="4">
        <f t="shared" si="0"/>
        <v>130</v>
      </c>
      <c r="J12" s="4">
        <v>9</v>
      </c>
    </row>
    <row r="13" spans="1:10" ht="26.25" customHeight="1">
      <c r="A13" s="4">
        <v>11</v>
      </c>
      <c r="B13" s="2" t="s">
        <v>100</v>
      </c>
      <c r="C13" s="3"/>
      <c r="D13" s="3"/>
      <c r="E13" s="22">
        <v>89</v>
      </c>
      <c r="F13" s="3"/>
      <c r="G13" s="3"/>
      <c r="H13" s="3">
        <v>17</v>
      </c>
      <c r="I13" s="4">
        <f t="shared" si="0"/>
        <v>106</v>
      </c>
      <c r="J13" s="4">
        <v>10</v>
      </c>
    </row>
    <row r="14" spans="1:10" ht="26.25" customHeight="1">
      <c r="A14" s="4">
        <v>12</v>
      </c>
      <c r="B14" s="2" t="s">
        <v>73</v>
      </c>
      <c r="C14" s="3">
        <v>17</v>
      </c>
      <c r="D14" s="3"/>
      <c r="E14" s="22">
        <v>71</v>
      </c>
      <c r="F14" s="3"/>
      <c r="G14" s="3">
        <v>5</v>
      </c>
      <c r="H14" s="3">
        <v>10</v>
      </c>
      <c r="I14" s="4">
        <f t="shared" si="0"/>
        <v>103</v>
      </c>
      <c r="J14" s="4">
        <v>11</v>
      </c>
    </row>
    <row r="15" spans="1:10" ht="26.25" customHeight="1">
      <c r="A15" s="4">
        <v>13</v>
      </c>
      <c r="B15" s="2" t="s">
        <v>96</v>
      </c>
      <c r="C15" s="15">
        <v>39</v>
      </c>
      <c r="D15" s="3">
        <v>15</v>
      </c>
      <c r="E15" s="3"/>
      <c r="F15" s="3">
        <v>21</v>
      </c>
      <c r="G15" s="3">
        <v>4</v>
      </c>
      <c r="H15" s="3">
        <v>22</v>
      </c>
      <c r="I15" s="4">
        <f t="shared" si="0"/>
        <v>101</v>
      </c>
      <c r="J15" s="4">
        <v>12</v>
      </c>
    </row>
    <row r="16" spans="1:10" ht="26.25" customHeight="1">
      <c r="A16" s="4">
        <v>14</v>
      </c>
      <c r="B16" s="2" t="s">
        <v>74</v>
      </c>
      <c r="C16" s="3"/>
      <c r="D16" s="3"/>
      <c r="E16" s="22">
        <v>37</v>
      </c>
      <c r="F16" s="3"/>
      <c r="G16" s="3"/>
      <c r="H16" s="3">
        <v>63</v>
      </c>
      <c r="I16" s="4">
        <f t="shared" si="0"/>
        <v>100</v>
      </c>
      <c r="J16" s="4">
        <v>13</v>
      </c>
    </row>
    <row r="17" spans="1:10" ht="26.25" customHeight="1">
      <c r="A17" s="4">
        <v>15</v>
      </c>
      <c r="B17" s="2" t="s">
        <v>82</v>
      </c>
      <c r="C17" s="3"/>
      <c r="D17" s="3"/>
      <c r="E17" s="22">
        <v>36</v>
      </c>
      <c r="F17" s="3"/>
      <c r="G17" s="3"/>
      <c r="H17" s="3">
        <v>47</v>
      </c>
      <c r="I17" s="4">
        <f t="shared" si="0"/>
        <v>83</v>
      </c>
      <c r="J17" s="4">
        <v>14</v>
      </c>
    </row>
    <row r="18" spans="1:10" ht="26.25" customHeight="1">
      <c r="A18" s="4">
        <v>16</v>
      </c>
      <c r="B18" s="2" t="s">
        <v>77</v>
      </c>
      <c r="C18" s="15">
        <v>9</v>
      </c>
      <c r="D18" s="3"/>
      <c r="E18" s="22">
        <v>15</v>
      </c>
      <c r="F18" s="3"/>
      <c r="G18" s="3">
        <v>43</v>
      </c>
      <c r="H18" s="3">
        <v>11</v>
      </c>
      <c r="I18" s="4">
        <f t="shared" si="0"/>
        <v>78</v>
      </c>
      <c r="J18" s="4">
        <v>15</v>
      </c>
    </row>
    <row r="19" spans="1:10" ht="26.25" customHeight="1">
      <c r="A19" s="4">
        <v>17</v>
      </c>
      <c r="B19" s="2" t="s">
        <v>93</v>
      </c>
      <c r="C19" s="3"/>
      <c r="D19" s="3"/>
      <c r="E19" s="22">
        <v>34</v>
      </c>
      <c r="F19" s="3"/>
      <c r="G19" s="3">
        <v>34</v>
      </c>
      <c r="H19" s="3">
        <v>9</v>
      </c>
      <c r="I19" s="4">
        <f t="shared" si="0"/>
        <v>77</v>
      </c>
      <c r="J19" s="4">
        <v>16</v>
      </c>
    </row>
    <row r="20" spans="1:10" ht="26.25" customHeight="1">
      <c r="A20" s="4">
        <v>18</v>
      </c>
      <c r="B20" s="2" t="s">
        <v>101</v>
      </c>
      <c r="C20" s="15">
        <v>28</v>
      </c>
      <c r="D20" s="3"/>
      <c r="E20" s="22">
        <v>3</v>
      </c>
      <c r="F20" s="3"/>
      <c r="G20" s="3"/>
      <c r="H20" s="3">
        <v>41</v>
      </c>
      <c r="I20" s="4">
        <f t="shared" si="0"/>
        <v>72</v>
      </c>
      <c r="J20" s="4">
        <v>17</v>
      </c>
    </row>
    <row r="21" spans="1:10" ht="26.25" customHeight="1">
      <c r="A21" s="4">
        <v>19</v>
      </c>
      <c r="B21" s="2" t="s">
        <v>94</v>
      </c>
      <c r="C21" s="3"/>
      <c r="D21" s="3"/>
      <c r="E21" s="22">
        <v>54</v>
      </c>
      <c r="F21" s="3"/>
      <c r="G21" s="3"/>
      <c r="H21" s="3">
        <v>8</v>
      </c>
      <c r="I21" s="4">
        <f t="shared" si="0"/>
        <v>62</v>
      </c>
      <c r="J21" s="4">
        <v>18</v>
      </c>
    </row>
    <row r="22" spans="1:10" ht="26.25" customHeight="1">
      <c r="A22" s="4">
        <v>20</v>
      </c>
      <c r="B22" s="2" t="s">
        <v>85</v>
      </c>
      <c r="C22" s="3"/>
      <c r="D22" s="3"/>
      <c r="E22" s="22">
        <v>31</v>
      </c>
      <c r="F22" s="3">
        <v>8</v>
      </c>
      <c r="G22" s="3"/>
      <c r="H22" s="3">
        <v>12</v>
      </c>
      <c r="I22" s="4">
        <f t="shared" si="0"/>
        <v>51</v>
      </c>
      <c r="J22" s="4">
        <v>19</v>
      </c>
    </row>
    <row r="23" spans="1:10" ht="26.25" customHeight="1">
      <c r="A23" s="4">
        <v>21</v>
      </c>
      <c r="B23" s="2" t="s">
        <v>80</v>
      </c>
      <c r="C23" s="15">
        <v>30</v>
      </c>
      <c r="D23" s="3"/>
      <c r="E23" s="3"/>
      <c r="F23" s="3"/>
      <c r="G23" s="3"/>
      <c r="H23" s="3">
        <v>12</v>
      </c>
      <c r="I23" s="4">
        <f t="shared" si="0"/>
        <v>42</v>
      </c>
      <c r="J23" s="4">
        <v>20</v>
      </c>
    </row>
    <row r="24" spans="1:10" ht="26.25" customHeight="1">
      <c r="A24" s="4">
        <v>22</v>
      </c>
      <c r="B24" s="2" t="s">
        <v>90</v>
      </c>
      <c r="C24" s="3"/>
      <c r="D24" s="3"/>
      <c r="E24" s="22">
        <v>32</v>
      </c>
      <c r="F24" s="3"/>
      <c r="G24" s="3"/>
      <c r="H24" s="3">
        <v>10</v>
      </c>
      <c r="I24" s="4">
        <f t="shared" si="0"/>
        <v>42</v>
      </c>
      <c r="J24" s="4">
        <v>20</v>
      </c>
    </row>
    <row r="25" spans="1:10" ht="26.25" customHeight="1">
      <c r="A25" s="4">
        <v>23</v>
      </c>
      <c r="B25" s="2" t="s">
        <v>79</v>
      </c>
      <c r="C25" s="3"/>
      <c r="D25" s="3">
        <v>25</v>
      </c>
      <c r="E25" s="3"/>
      <c r="F25" s="3"/>
      <c r="G25" s="3"/>
      <c r="H25" s="3">
        <v>14</v>
      </c>
      <c r="I25" s="4">
        <f t="shared" si="0"/>
        <v>39</v>
      </c>
      <c r="J25" s="4">
        <v>22</v>
      </c>
    </row>
    <row r="26" spans="1:10" ht="26.25" customHeight="1">
      <c r="A26" s="4">
        <v>24</v>
      </c>
      <c r="B26" s="2" t="s">
        <v>86</v>
      </c>
      <c r="C26" s="15">
        <v>15</v>
      </c>
      <c r="D26" s="3"/>
      <c r="E26" s="22">
        <v>10</v>
      </c>
      <c r="F26" s="3"/>
      <c r="G26" s="3">
        <v>8</v>
      </c>
      <c r="H26" s="3">
        <v>3</v>
      </c>
      <c r="I26" s="4">
        <f t="shared" si="0"/>
        <v>36</v>
      </c>
      <c r="J26" s="4">
        <v>23</v>
      </c>
    </row>
    <row r="27" spans="1:10" ht="26.25" customHeight="1">
      <c r="A27" s="4">
        <v>25</v>
      </c>
      <c r="B27" s="2" t="s">
        <v>98</v>
      </c>
      <c r="C27" s="15">
        <v>15</v>
      </c>
      <c r="D27" s="3"/>
      <c r="E27" s="22">
        <v>8</v>
      </c>
      <c r="F27" s="3">
        <v>9</v>
      </c>
      <c r="G27" s="3"/>
      <c r="H27" s="3">
        <v>3</v>
      </c>
      <c r="I27" s="4">
        <f t="shared" si="0"/>
        <v>35</v>
      </c>
      <c r="J27" s="4">
        <v>24</v>
      </c>
    </row>
    <row r="28" spans="1:10" ht="26.25" customHeight="1">
      <c r="A28" s="4">
        <v>26</v>
      </c>
      <c r="B28" s="2" t="s">
        <v>92</v>
      </c>
      <c r="C28" s="15">
        <v>8</v>
      </c>
      <c r="D28" s="3">
        <v>10</v>
      </c>
      <c r="E28" s="22">
        <v>12</v>
      </c>
      <c r="F28" s="3"/>
      <c r="G28" s="3"/>
      <c r="H28" s="3"/>
      <c r="I28" s="4">
        <f t="shared" si="0"/>
        <v>30</v>
      </c>
      <c r="J28" s="4">
        <v>25</v>
      </c>
    </row>
    <row r="29" spans="1:10" ht="26.25" customHeight="1">
      <c r="A29" s="4">
        <v>27</v>
      </c>
      <c r="B29" s="2" t="s">
        <v>99</v>
      </c>
      <c r="C29" s="3"/>
      <c r="D29" s="3"/>
      <c r="E29" s="3"/>
      <c r="F29" s="3">
        <v>30</v>
      </c>
      <c r="G29" s="3"/>
      <c r="H29" s="3"/>
      <c r="I29" s="4">
        <f t="shared" si="0"/>
        <v>30</v>
      </c>
      <c r="J29" s="4">
        <v>25</v>
      </c>
    </row>
    <row r="30" spans="1:10" ht="26.25" customHeight="1">
      <c r="A30" s="4">
        <v>28</v>
      </c>
      <c r="B30" s="2" t="s">
        <v>102</v>
      </c>
      <c r="C30" s="3"/>
      <c r="D30" s="3"/>
      <c r="E30" s="3"/>
      <c r="F30" s="3"/>
      <c r="G30" s="3"/>
      <c r="H30" s="3">
        <v>19</v>
      </c>
      <c r="I30" s="4">
        <f t="shared" si="0"/>
        <v>19</v>
      </c>
      <c r="J30" s="4">
        <v>27</v>
      </c>
    </row>
    <row r="31" spans="1:10" ht="26.25" customHeight="1">
      <c r="A31" s="4">
        <v>29</v>
      </c>
      <c r="B31" s="2" t="s">
        <v>95</v>
      </c>
      <c r="C31" s="3"/>
      <c r="D31" s="3"/>
      <c r="E31" s="3"/>
      <c r="F31" s="3"/>
      <c r="G31" s="3"/>
      <c r="H31" s="3">
        <v>15</v>
      </c>
      <c r="I31" s="4">
        <f t="shared" si="0"/>
        <v>15</v>
      </c>
      <c r="J31" s="4">
        <v>28</v>
      </c>
    </row>
    <row r="32" spans="1:10" ht="26.25" customHeight="1">
      <c r="A32" s="4">
        <v>30</v>
      </c>
      <c r="B32" s="2" t="s">
        <v>72</v>
      </c>
      <c r="C32" s="3"/>
      <c r="D32" s="3"/>
      <c r="E32" s="22">
        <v>3</v>
      </c>
      <c r="F32" s="3">
        <v>12</v>
      </c>
      <c r="G32" s="3"/>
      <c r="H32" s="3"/>
      <c r="I32" s="4">
        <f t="shared" si="0"/>
        <v>15</v>
      </c>
      <c r="J32" s="4">
        <v>28</v>
      </c>
    </row>
    <row r="33" spans="1:10" ht="26.25" customHeight="1">
      <c r="A33" s="4">
        <v>31</v>
      </c>
      <c r="B33" s="2" t="s">
        <v>103</v>
      </c>
      <c r="C33" s="3"/>
      <c r="D33" s="3"/>
      <c r="E33" s="3"/>
      <c r="F33" s="3"/>
      <c r="G33" s="3"/>
      <c r="H33" s="3">
        <v>14</v>
      </c>
      <c r="I33" s="4">
        <f t="shared" si="0"/>
        <v>14</v>
      </c>
      <c r="J33" s="4">
        <v>30</v>
      </c>
    </row>
    <row r="34" spans="1:10" ht="26.25" customHeight="1">
      <c r="A34" s="4">
        <v>32</v>
      </c>
      <c r="B34" s="2" t="s">
        <v>89</v>
      </c>
      <c r="C34" s="15">
        <v>6</v>
      </c>
      <c r="D34" s="3"/>
      <c r="E34" s="3"/>
      <c r="F34" s="3"/>
      <c r="G34" s="3"/>
      <c r="H34" s="3">
        <v>5</v>
      </c>
      <c r="I34" s="4">
        <f t="shared" si="0"/>
        <v>11</v>
      </c>
      <c r="J34" s="4">
        <v>31</v>
      </c>
    </row>
    <row r="35" spans="1:10" ht="26.25" customHeight="1">
      <c r="A35" s="4">
        <v>33</v>
      </c>
      <c r="B35" s="2" t="s">
        <v>97</v>
      </c>
      <c r="C35" s="3"/>
      <c r="D35" s="3"/>
      <c r="E35" s="3"/>
      <c r="F35" s="3"/>
      <c r="G35" s="3"/>
      <c r="H35" s="3">
        <v>10.5</v>
      </c>
      <c r="I35" s="4">
        <f t="shared" si="0"/>
        <v>10.5</v>
      </c>
      <c r="J35" s="4">
        <v>32</v>
      </c>
    </row>
    <row r="36" spans="1:10" ht="26.25" customHeight="1">
      <c r="A36" s="4">
        <v>34</v>
      </c>
      <c r="B36" s="2" t="s">
        <v>88</v>
      </c>
      <c r="C36" s="3"/>
      <c r="D36" s="3"/>
      <c r="E36" s="3"/>
      <c r="F36" s="3"/>
      <c r="G36" s="3"/>
      <c r="H36" s="3">
        <v>5</v>
      </c>
      <c r="I36" s="4">
        <f t="shared" si="0"/>
        <v>5</v>
      </c>
      <c r="J36" s="4">
        <v>33</v>
      </c>
    </row>
    <row r="37" spans="1:10" ht="26.25" customHeight="1">
      <c r="A37" s="4">
        <v>35</v>
      </c>
      <c r="B37" s="2" t="s">
        <v>87</v>
      </c>
      <c r="C37" s="3"/>
      <c r="D37" s="3"/>
      <c r="E37" s="3"/>
      <c r="F37" s="3"/>
      <c r="G37" s="3"/>
      <c r="H37" s="3">
        <v>3</v>
      </c>
      <c r="I37" s="4">
        <f t="shared" si="0"/>
        <v>3</v>
      </c>
      <c r="J37" s="4">
        <v>34</v>
      </c>
    </row>
    <row r="38" spans="1:10" ht="26.25" customHeight="1">
      <c r="A38" s="4">
        <v>36</v>
      </c>
      <c r="B38" s="9" t="s">
        <v>104</v>
      </c>
      <c r="C38" s="3"/>
      <c r="D38" s="3"/>
      <c r="E38" s="3"/>
      <c r="F38" s="3"/>
      <c r="G38" s="3"/>
      <c r="H38" s="3"/>
      <c r="I38" s="4">
        <f t="shared" si="0"/>
        <v>0</v>
      </c>
      <c r="J38" s="4">
        <v>35</v>
      </c>
    </row>
    <row r="39" spans="1:2" ht="26.25" customHeight="1">
      <c r="A39" s="1"/>
      <c r="B39" s="1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提案委秘书处</cp:lastModifiedBy>
  <dcterms:created xsi:type="dcterms:W3CDTF">2014-03-07T03:06:20Z</dcterms:created>
  <dcterms:modified xsi:type="dcterms:W3CDTF">2014-03-10T08:52:50Z</dcterms:modified>
  <cp:category/>
  <cp:version/>
  <cp:contentType/>
  <cp:contentStatus/>
</cp:coreProperties>
</file>